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6"/>
  <workbookPr defaultThemeVersion="124226"/>
  <bookViews>
    <workbookView xWindow="0" yWindow="0" windowWidth="23040" windowHeight="9450" activeTab="1"/>
  </bookViews>
  <sheets>
    <sheet name="清单1" sheetId="1" r:id="rId1"/>
    <sheet name="清单2" sheetId="2" r:id="rId2"/>
    <sheet name="Sheet3" sheetId="3" r:id="rId3"/>
  </sheets>
  <calcPr calcId="144525"/>
</workbook>
</file>

<file path=xl/calcChain.xml><?xml version="1.0" encoding="utf-8"?>
<calcChain xmlns="http://schemas.openxmlformats.org/spreadsheetml/2006/main">
  <c r="G36" i="1"/>
  <c r="G24"/>
  <c r="G21"/>
  <c r="G8"/>
</calcChain>
</file>

<file path=xl/sharedStrings.xml><?xml version="1.0" encoding="utf-8"?>
<sst xmlns="http://schemas.openxmlformats.org/spreadsheetml/2006/main" count="426" uniqueCount="259">
  <si>
    <t>泾源县移民致富提升行动责任清单汇总</t>
  </si>
  <si>
    <t>序号</t>
  </si>
  <si>
    <t>类别</t>
  </si>
  <si>
    <t>目标</t>
  </si>
  <si>
    <t>主要任务</t>
  </si>
  <si>
    <t>内容</t>
  </si>
  <si>
    <t>实施年度（2021-2023）</t>
  </si>
  <si>
    <t>资金概算（万元）</t>
  </si>
  <si>
    <t>责任单位</t>
  </si>
  <si>
    <t>责任领导</t>
  </si>
  <si>
    <t>完成时限</t>
  </si>
  <si>
    <t>一</t>
  </si>
  <si>
    <t>产业发展</t>
  </si>
  <si>
    <t>大力发展旅游带动产业，为移民创业就业增收搭建平台</t>
  </si>
  <si>
    <t>立足35个移民安置区移民群众的产业发展现状，在文化旅游产业方面加大政策配套和产业扶持力度，着力解决移民安置区产业发展中存在的问题，依托全域文化旅游示范县创建，鼓励有条件的移民群众大力发展“农家乐”“民宿”和以手工编织为主的特色旅游产品制作、销售等旅游服务业。</t>
  </si>
  <si>
    <t>提高泾河源镇冶家村、泾光村，香水镇园子村、大庄村，黄花乡羊槽村的旅游示范服务水平，</t>
  </si>
  <si>
    <t>2021-2023</t>
  </si>
  <si>
    <t>文旅局</t>
  </si>
  <si>
    <t>马晓勇</t>
  </si>
  <si>
    <t>2021年6月20日前制定旅游产业方案</t>
  </si>
  <si>
    <t>大力发展生态经济产业，不断拓宽移民增收渠道</t>
  </si>
  <si>
    <t>做好“三棵树”的优化调整，优先使用消化移民群众苗木，大力发展黑果花楸5401亩、金丝皇菊2370亩、芍药等林草产业，持续深化“大手连骨干拉小手”的“1+10”中蜂养殖模式，完善“企业+合作社+基地+蜂农”利益联结机制，新建标准化中蜂养殖场16座，扩大蜂群1195箱，扩大以黄芪为重点，秦艽、柴胡、大黄为优选品种的中草药面积。</t>
  </si>
  <si>
    <r>
      <rPr>
        <b/>
        <sz val="9"/>
        <color rgb="FF000000"/>
        <rFont val="仿宋_GB2312"/>
        <charset val="134"/>
      </rPr>
      <t>1.黑果花楸种植：</t>
    </r>
    <r>
      <rPr>
        <sz val="9"/>
        <color rgb="FF000000"/>
        <rFont val="仿宋_GB2312"/>
        <charset val="134"/>
      </rPr>
      <t>新民乡5000亩500万元、兴盛乡401亩240.7万元</t>
    </r>
    <r>
      <rPr>
        <b/>
        <sz val="9"/>
        <color rgb="FF000000"/>
        <rFont val="仿宋_GB2312"/>
        <charset val="134"/>
      </rPr>
      <t>，金丝皇菊</t>
    </r>
    <r>
      <rPr>
        <sz val="9"/>
        <color rgb="FF000000"/>
        <rFont val="仿宋_GB2312"/>
        <charset val="134"/>
      </rPr>
      <t>涉及泾河源镇</t>
    </r>
    <r>
      <rPr>
        <sz val="9"/>
        <rFont val="仿宋_GB2312"/>
        <charset val="134"/>
      </rPr>
      <t>50亩25万元、兴盛乡50亩2.5万元、六盘山镇2270亩45.8万元。</t>
    </r>
    <r>
      <rPr>
        <b/>
        <sz val="9"/>
        <rFont val="仿宋_GB2312"/>
        <charset val="134"/>
      </rPr>
      <t>2.新建蜂场</t>
    </r>
    <r>
      <rPr>
        <sz val="9"/>
        <rFont val="仿宋_GB2312"/>
        <charset val="134"/>
      </rPr>
      <t>：新民乡2座3万元、泾河源镇10座350万元、香水镇2座20万元、六盘山镇2座20万元。</t>
    </r>
    <r>
      <rPr>
        <b/>
        <sz val="9"/>
        <rFont val="仿宋_GB2312"/>
        <charset val="134"/>
      </rPr>
      <t>3.引进中蜂</t>
    </r>
    <r>
      <rPr>
        <sz val="9"/>
        <rFont val="仿宋_GB2312"/>
        <charset val="134"/>
      </rPr>
      <t>：新民乡125箱4.5万元、泾河源</t>
    </r>
    <r>
      <rPr>
        <sz val="9"/>
        <color rgb="FF000000"/>
        <rFont val="仿宋_GB2312"/>
        <charset val="134"/>
      </rPr>
      <t>镇110箱6.6万元、兴盛乡190箱9.6万元、香水镇350箱24.5万元、黄花乡200箱13万元、六盘山镇50箱3万元、大湾乡170箱8.5万元。</t>
    </r>
  </si>
  <si>
    <t>2021年完成30%，2022年完成70%</t>
  </si>
  <si>
    <t>自然资源局</t>
  </si>
  <si>
    <t>赵宝安</t>
  </si>
  <si>
    <t>2021年6月20日前制定生态经济产业方案</t>
  </si>
  <si>
    <t>大力发展肉牛养殖产业，促进移民群众可持续发展增收</t>
  </si>
  <si>
    <t>加大移民安置区养殖圈舍改造提升力度，稳序推进移民安置区养殖户“出户入场（园）”，大力推进“扩栏补母”，扩大移民群众养殖规模，。改造新民乡先进村、泾河源镇龙潭村、六盘山镇集美村集中养殖圈舍牛棚450座9440平方米，合理利用庭院建设小拱棚37座。</t>
  </si>
  <si>
    <r>
      <rPr>
        <b/>
        <sz val="9"/>
        <color rgb="FF000000"/>
        <rFont val="仿宋_GB2312"/>
        <charset val="134"/>
      </rPr>
      <t>养殖圈舍改造</t>
    </r>
    <r>
      <rPr>
        <sz val="9"/>
        <color rgb="FF000000"/>
        <rFont val="仿宋_GB2312"/>
        <charset val="134"/>
      </rPr>
      <t>：新民乡660平方米79.2万元、泾河源镇5280平方米331.4万元、六盘山镇3500平方米120万元。</t>
    </r>
    <r>
      <rPr>
        <b/>
        <sz val="9"/>
        <color rgb="FF000000"/>
        <rFont val="仿宋_GB2312"/>
        <charset val="134"/>
      </rPr>
      <t>养殖肉牛：</t>
    </r>
  </si>
  <si>
    <t>农业农村局</t>
  </si>
  <si>
    <t>马卫荣</t>
  </si>
  <si>
    <t>2021年6月20日前制定肉牛养殖产业方案</t>
  </si>
  <si>
    <t>大力现代纺织业，增加就业岗位，促进移民群众富余劳动力就近就业</t>
  </si>
  <si>
    <t>立足我县劳动密集型纺织产业发展实际，积极引导红梅制衣、鹰鹏服装、巨华户外用品等企业提升产能，鼓励泉祥包袋、澳丽妃包袋等企业提高技术水平和自主研发能力。加大招商引资力度，利用新一轮东西部协作和闽宁协作机遇，深化与厦门市对口协作，建设闽宁产业园，打造现代纺织产业基地。</t>
  </si>
  <si>
    <t>积极鼓励各劳动密集型纺织企业向移民村延伸，进一步提高生产能力，扩大产业规模，4142户移民家庭每户设立一个稳定的就业岗位，促进移民群众富余劳动力就近就业。</t>
  </si>
  <si>
    <t>发改局</t>
  </si>
  <si>
    <t>杨志</t>
  </si>
  <si>
    <t>2021年6月20日前制定现代纺织产业方案</t>
  </si>
  <si>
    <t>大力发展科技产业，促进移民增收</t>
  </si>
  <si>
    <t>加强安置区农业科技社会化服务体系建设，科技局在各乡镇专设科技特派员进行技术指导，促进特色种养业发展，建设日光温棚36座，小拱棚196座。</t>
  </si>
  <si>
    <r>
      <rPr>
        <b/>
        <sz val="9"/>
        <color rgb="FF000000"/>
        <rFont val="仿宋_GB2312"/>
        <charset val="134"/>
      </rPr>
      <t>1.日光温棚：</t>
    </r>
    <r>
      <rPr>
        <sz val="9"/>
        <color rgb="FF000000"/>
        <rFont val="仿宋_GB2312"/>
        <charset val="134"/>
      </rPr>
      <t>新民乡3座99万元、泾河源镇10座300万元、黄花乡20座6万元、六盘山镇建设3座200万元。</t>
    </r>
    <r>
      <rPr>
        <b/>
        <sz val="9"/>
        <color rgb="FF000000"/>
        <rFont val="仿宋_GB2312"/>
        <charset val="134"/>
      </rPr>
      <t>2.建设小拱棚：</t>
    </r>
    <r>
      <rPr>
        <sz val="9"/>
        <color rgb="FF000000"/>
        <rFont val="仿宋_GB2312"/>
        <charset val="134"/>
      </rPr>
      <t>花黄乡159座7.95万元、六盘山镇37座7.4万元。</t>
    </r>
  </si>
  <si>
    <t>科技局          各乡镇</t>
  </si>
  <si>
    <t>冶宝平         党委书记</t>
  </si>
  <si>
    <t>长期坚持</t>
  </si>
  <si>
    <t>小计</t>
  </si>
  <si>
    <t>二</t>
  </si>
  <si>
    <t>就业帮扶</t>
  </si>
  <si>
    <t>加大就业培训力度，全面提升移民群众就业创业技能和素质</t>
  </si>
  <si>
    <t>结合各移民安置区产业及劳动力特点，以乡（镇）为单位及时摸排移民安置区移民群众相关情况，设立人员就业信息台账，准确掌握移民群众就业情况和参加技能培训情况，围绕移民安置区产业发展、企业用工需求和劳动力就业需求，依托扶贫车间、闽宁产业园，推动移民群众与就业岗位精准对接；按照“订单培训、定岗就业、定向输出、回炉再造”方式，大力实施劳动力素质提升工程，不断提高移民群众职业资格证书、职业技能等级证书或专项职业能力证书等持证率。2021年7月底制定出台《2021-2023年实施移民务工就业推进计划》。</t>
  </si>
  <si>
    <t>2021年5月底前由人社局牵头，完成培训方案的制定，设立人员就业信息台账，准确掌握移民群众就业情况和参加技能培训情况，及时将摸排的信息录入农村贫困劳动力就业信息平台、就业信息监测平台，完善信息动态更新机制，实现动态更新、人岗对接，做到人员底数清、掌握技能清、就业意愿清、培训意向清。2021年-2023年有计划的对2840户生态移民进行产业技能培训，对1302户劳务移民进行就业技能培训。2021年底完成移民群众培训30%，2012年完成70%，2013年巩固提升。</t>
  </si>
  <si>
    <t>人社局</t>
  </si>
  <si>
    <t>冶兴亮</t>
  </si>
  <si>
    <t>2021年6月底前研究制定移民就业创业实施方案</t>
  </si>
  <si>
    <t>拓宽就业渠道，实现一人稳定就业、全家稳定增收</t>
  </si>
  <si>
    <t>大力培育扶贫车间与扶贫龙头企业，依托轻工产业园区和城乡建设工地、特色农产品加工、乡村旅游、各中小微企业用工，组织开展招聘活动，引导移民劳动力在家门口实现就地就近转移就业；坚持“因需设岗、以岗定人”原则，合理开发公益性岗位229个，进一步加大移民劳动力自主创业培训力度，落实创业担保贷款等创业扶持政策，加强劳务输出转移就业网络服务工作，及时更新提供就业信息，积极引导移民群众自发外出务工，并通多种方式，加大转移就业工作力度，拓宽移民群众就业渠道，在劳务移民安置区设置劳务工作站1个，设立联络员3名，从2021年开始连续3年实施移民务工就业推进计划，建立健全工作机制，培育人力资源服务中介机构和劳务经纪人，专项做好劳务移民就业工作；全面落实稳岗补贴、交通补贴、自主创业补贴、社保补贴、购买公益岗位、劳务移民就业补助、扶贫车间补贴等就业政策。</t>
  </si>
  <si>
    <r>
      <rPr>
        <b/>
        <sz val="9"/>
        <color rgb="FF000000"/>
        <rFont val="仿宋_GB2312"/>
        <charset val="134"/>
      </rPr>
      <t>1.公益性岗位：</t>
    </r>
    <r>
      <rPr>
        <sz val="9"/>
        <color rgb="FF000000"/>
        <rFont val="仿宋_GB2312"/>
        <charset val="134"/>
      </rPr>
      <t>3个社区安排劳务移民公益性岗位229个406.7万元，</t>
    </r>
    <r>
      <rPr>
        <b/>
        <sz val="9"/>
        <color rgb="FF000000"/>
        <rFont val="仿宋_GB2312"/>
        <charset val="134"/>
      </rPr>
      <t>2.劳务工作站：</t>
    </r>
    <r>
      <rPr>
        <sz val="9"/>
        <color rgb="FF000000"/>
        <rFont val="仿宋_GB2312"/>
        <charset val="134"/>
      </rPr>
      <t>在泾河社区设立劳务工作站1个、联络员3名。</t>
    </r>
  </si>
  <si>
    <t>2021年完成并推进实施3年攻坚</t>
  </si>
  <si>
    <t>2021年7月底前研究制定出台《2021-2023年实施移民务工就业推进计划》</t>
  </si>
  <si>
    <t>重点任务</t>
  </si>
  <si>
    <t>主要措施</t>
  </si>
  <si>
    <t>涉及乡镇及内容</t>
  </si>
  <si>
    <t>三</t>
  </si>
  <si>
    <t>基础设施</t>
  </si>
  <si>
    <t>补齐生态移民安置区基础设施短板提升项目</t>
  </si>
  <si>
    <t>实施生态移民安置点老化破损基础设施集中维修改造工程。集中对兴盛乡下黄村、兴明村、泾河源镇龙潭村、泾光村、香水镇园子村、下寺村等35个生态移民安置区维修围墙30872米，排水边24498米，排水渠8991米，维修上水管道8740米，维修广场7750平方米，村道巷道维修硬化64090平方米。新建基础设施项目：新建活动广场7879平方米，新建排水渠4750米，铺设40水泥涵管400米，铺设花砖588平方米，台阶散水116.7立方米，新建连户井175座，新建过水桥40座，入户桥236座，新建护坡6868立方米，地质灾害隐患点挂网1450平方米，新建围墙60米，上下水管道等基础设施进行全面维修改造提升。</t>
  </si>
  <si>
    <r>
      <rPr>
        <b/>
        <sz val="9"/>
        <color rgb="FF000000"/>
        <rFont val="仿宋_GB2312"/>
        <charset val="134"/>
      </rPr>
      <t>1.围墙维修：</t>
    </r>
    <r>
      <rPr>
        <sz val="9"/>
        <color rgb="FF000000"/>
        <rFont val="仿宋_GB2312"/>
        <charset val="134"/>
      </rPr>
      <t>新民乡6380米153万元、泾河源镇1060米31.8万元、兴盛乡7280米92.8万元、香水镇912米16.5万元、黄花乡382米39.2万元、六盘山镇6358米143万元、大湾乡8500米34万元。</t>
    </r>
    <r>
      <rPr>
        <b/>
        <sz val="9"/>
        <color rgb="FF000000"/>
        <rFont val="仿宋_GB2312"/>
        <charset val="134"/>
      </rPr>
      <t>2.维修排水边沟：</t>
    </r>
    <r>
      <rPr>
        <sz val="9"/>
        <color rgb="FF000000"/>
        <rFont val="仿宋_GB2312"/>
        <charset val="134"/>
      </rPr>
      <t>新民乡8870米228万元、泾河源镇332米13.94万元、兴盛乡3020米26万元、香水镇859米8.59万元、黄花乡272米13.2万元、六盘山镇5000米40万元、大湾乡370米3.7万元。</t>
    </r>
    <r>
      <rPr>
        <b/>
        <sz val="9"/>
        <color rgb="FF000000"/>
        <rFont val="仿宋_GB2312"/>
        <charset val="134"/>
      </rPr>
      <t>3.维修排水渠：</t>
    </r>
    <r>
      <rPr>
        <sz val="9"/>
        <color rgb="FF000000"/>
        <rFont val="仿宋_GB2312"/>
        <charset val="134"/>
      </rPr>
      <t>新民乡5160米150万元、泾河源镇3285米31.8万元、兴盛乡5842米159.9万元、黄花乡79米7.55万元、大湾乡100米1万元。</t>
    </r>
    <r>
      <rPr>
        <b/>
        <sz val="9"/>
        <color rgb="FF000000"/>
        <rFont val="仿宋_GB2312"/>
        <charset val="134"/>
      </rPr>
      <t>4.上下水维修：</t>
    </r>
    <r>
      <rPr>
        <sz val="9"/>
        <color rgb="FF000000"/>
        <rFont val="仿宋_GB2312"/>
        <charset val="134"/>
      </rPr>
      <t>新民乡1000米24万元、泾河源镇1500米24.75万元、兴盛乡870米19.38万元、香水镇3550米177.5万元、黄花乡70米1.2万元、六盘山镇500米3.1万元、大湾乡1250米6.25万元。</t>
    </r>
    <r>
      <rPr>
        <b/>
        <sz val="9"/>
        <color rgb="FF000000"/>
        <rFont val="仿宋_GB2312"/>
        <charset val="134"/>
      </rPr>
      <t>5.围墙广场：</t>
    </r>
    <r>
      <rPr>
        <sz val="9"/>
        <color rgb="FF000000"/>
        <rFont val="仿宋_GB2312"/>
        <charset val="134"/>
      </rPr>
      <t>新民乡13000平方米29万元、泾河源镇2430平方米50.5万元、兴盛乡1400平方米19.6万元、香水镇2200平方米40万元、黄花乡100平方米5万元、六盘山镇1620平方米41.2万元、大湾乡500平方米5万元。</t>
    </r>
    <r>
      <rPr>
        <b/>
        <sz val="9"/>
        <color rgb="FF000000"/>
        <rFont val="仿宋_GB2312"/>
        <charset val="134"/>
      </rPr>
      <t>6.维修村道巷道硬化：</t>
    </r>
    <r>
      <rPr>
        <sz val="9"/>
        <color rgb="FF000000"/>
        <rFont val="仿宋_GB2312"/>
        <charset val="134"/>
      </rPr>
      <t>新民乡11800平方米226万元、香水镇1334平方米30.5万元、黄花乡250平方米13万元、六盘山镇3700平方米170万元、大湾乡8900平方米134万元。（2213.96万元）。</t>
    </r>
    <r>
      <rPr>
        <b/>
        <sz val="9"/>
        <color rgb="FF000000"/>
        <rFont val="仿宋_GB2312"/>
        <charset val="134"/>
      </rPr>
      <t>7.新建活动广场</t>
    </r>
    <r>
      <rPr>
        <sz val="9"/>
        <color rgb="FF000000"/>
        <rFont val="仿宋_GB2312"/>
        <charset val="134"/>
      </rPr>
      <t>：新民乡1230平方米50万元、泾河源镇3180平方米95.4万元、兴盛乡1100平方米55万元、香水镇2069平方米39.31万元、黄花乡300平方米5万元、六盘山镇1620平方米41.2万元、大湾乡500平方米5万元。</t>
    </r>
    <r>
      <rPr>
        <b/>
        <sz val="9"/>
        <color rgb="FF000000"/>
        <rFont val="仿宋_GB2312"/>
        <charset val="134"/>
      </rPr>
      <t>8.新建排水渠：</t>
    </r>
    <r>
      <rPr>
        <sz val="9"/>
        <color rgb="FF000000"/>
        <rFont val="仿宋_GB2312"/>
        <charset val="134"/>
      </rPr>
      <t>新民乡1000平方米33万元、香水镇3750平方米138.81万元。</t>
    </r>
    <r>
      <rPr>
        <b/>
        <sz val="9"/>
        <color rgb="FF000000"/>
        <rFont val="仿宋_GB2312"/>
        <charset val="134"/>
      </rPr>
      <t>9.香水镇铺设涵管</t>
    </r>
    <r>
      <rPr>
        <sz val="9"/>
        <color rgb="FF000000"/>
        <rFont val="仿宋_GB2312"/>
        <charset val="134"/>
      </rPr>
      <t>400米20万元，铺设花砖588平方米14.11万元，维修台阶散水116.7立方米5.8万元。</t>
    </r>
    <r>
      <rPr>
        <b/>
        <sz val="9"/>
        <color rgb="FF000000"/>
        <rFont val="仿宋_GB2312"/>
        <charset val="134"/>
      </rPr>
      <t>10.新建连户井：</t>
    </r>
    <r>
      <rPr>
        <sz val="9"/>
        <color rgb="FF000000"/>
        <rFont val="仿宋_GB2312"/>
        <charset val="134"/>
      </rPr>
      <t>新民乡20座23万元、泾河源镇29座8.12万元、兴盛乡82座14.9万元、香水镇12座3.6万元、黄花乡2座0.6万元、大湾乡30座1万元。</t>
    </r>
    <r>
      <rPr>
        <b/>
        <sz val="9"/>
        <color rgb="FF000000"/>
        <rFont val="仿宋_GB2312"/>
        <charset val="134"/>
      </rPr>
      <t>11.新建过水桥：</t>
    </r>
    <r>
      <rPr>
        <sz val="9"/>
        <color rgb="FF000000"/>
        <rFont val="仿宋_GB2312"/>
        <charset val="134"/>
      </rPr>
      <t>新民乡4座2.25万元、兴盛乡28座61.2万元、香水镇5座25万元、黄花乡3座0.9万元。</t>
    </r>
    <r>
      <rPr>
        <b/>
        <sz val="9"/>
        <color rgb="FF000000"/>
        <rFont val="仿宋_GB2312"/>
        <charset val="134"/>
      </rPr>
      <t>12.新建入户桥：</t>
    </r>
    <r>
      <rPr>
        <sz val="9"/>
        <color rgb="FF000000"/>
        <rFont val="仿宋_GB2312"/>
        <charset val="134"/>
      </rPr>
      <t>泾河源镇68座4.42万元、兴盛乡165座57.8万元、香水镇3座6万元。</t>
    </r>
    <r>
      <rPr>
        <b/>
        <sz val="9"/>
        <color rgb="FF000000"/>
        <rFont val="仿宋_GB2312"/>
        <charset val="134"/>
      </rPr>
      <t>13.新建护坡：</t>
    </r>
    <r>
      <rPr>
        <sz val="9"/>
        <color rgb="FF000000"/>
        <rFont val="仿宋_GB2312"/>
        <charset val="134"/>
      </rPr>
      <t>新民乡1642立方米94万元、泾河源镇3150立方米143.3万元、兴盛乡1364立方米86.6万元、香水镇50立方米1.4万元、黄花乡100立方米8万元、六盘山镇63立方米5万元、大湾乡500立方米25万元。</t>
    </r>
    <r>
      <rPr>
        <b/>
        <sz val="9"/>
        <color rgb="FF000000"/>
        <rFont val="仿宋_GB2312"/>
        <charset val="134"/>
      </rPr>
      <t>14.香水镇地质灾害点挂网</t>
    </r>
    <r>
      <rPr>
        <sz val="9"/>
        <color rgb="FF000000"/>
        <rFont val="仿宋_GB2312"/>
        <charset val="134"/>
      </rPr>
      <t>1450平方米17.4万元。</t>
    </r>
    <r>
      <rPr>
        <b/>
        <sz val="9"/>
        <color rgb="FF000000"/>
        <rFont val="仿宋_GB2312"/>
        <charset val="134"/>
      </rPr>
      <t>22.新建围墙：</t>
    </r>
    <r>
      <rPr>
        <sz val="9"/>
        <color rgb="FF000000"/>
        <rFont val="仿宋_GB2312"/>
        <charset val="134"/>
      </rPr>
      <t>香水镇60米1.44万元。（1093.56万元）</t>
    </r>
  </si>
  <si>
    <t>各乡镇</t>
  </si>
  <si>
    <t>党委书记</t>
  </si>
  <si>
    <t>2021年7月底前研究制定《2021-2023年安置区基础设施建设3年攻坚计划》</t>
  </si>
  <si>
    <t>补齐劳务移民安置区基础设施短板提升项目</t>
  </si>
  <si>
    <t>按照实际需求，重点对劳务移民集中安置区污水管网、上下水管道、供暖消防设施、破损院落、脱落墙面、破损单元楼门等公共基础设施进行全面维修，并结合疫情防控安装小区及单元楼人脸识别门禁系统和治安监控系统，配套安装垃圾分类回收箱、电动车充电桩、快递包裹投放柜等便民设施，进一步改善移民群众居住条件和生活环境。</t>
  </si>
  <si>
    <r>
      <rPr>
        <b/>
        <sz val="9"/>
        <color rgb="FF000000"/>
        <rFont val="仿宋_GB2312"/>
        <charset val="134"/>
      </rPr>
      <t>1.雨落管更换维修</t>
    </r>
    <r>
      <rPr>
        <sz val="9"/>
        <color rgb="FF000000"/>
        <rFont val="仿宋_GB2312"/>
        <charset val="134"/>
      </rPr>
      <t>3600米，</t>
    </r>
    <r>
      <rPr>
        <b/>
        <sz val="9"/>
        <color rgb="FF000000"/>
        <rFont val="仿宋_GB2312"/>
        <charset val="134"/>
      </rPr>
      <t>2.更换排水管道</t>
    </r>
    <r>
      <rPr>
        <sz val="9"/>
        <color rgb="FF000000"/>
        <rFont val="仿宋_GB2312"/>
        <charset val="134"/>
      </rPr>
      <t>450米，</t>
    </r>
    <r>
      <rPr>
        <b/>
        <sz val="9"/>
        <color rgb="FF000000"/>
        <rFont val="仿宋_GB2312"/>
        <charset val="134"/>
      </rPr>
      <t>3.散水维修改造</t>
    </r>
    <r>
      <rPr>
        <sz val="9"/>
        <color rgb="FF000000"/>
        <rFont val="仿宋_GB2312"/>
        <charset val="134"/>
      </rPr>
      <t>665平方米，</t>
    </r>
    <r>
      <rPr>
        <b/>
        <sz val="9"/>
        <color rgb="FF000000"/>
        <rFont val="仿宋_GB2312"/>
        <charset val="134"/>
      </rPr>
      <t>4.更换过滤阀</t>
    </r>
    <r>
      <rPr>
        <sz val="9"/>
        <color rgb="FF000000"/>
        <rFont val="仿宋_GB2312"/>
        <charset val="134"/>
      </rPr>
      <t>3套，</t>
    </r>
    <r>
      <rPr>
        <b/>
        <sz val="9"/>
        <color rgb="FF000000"/>
        <rFont val="仿宋_GB2312"/>
        <charset val="134"/>
      </rPr>
      <t>5.维修改造供暖管道</t>
    </r>
    <r>
      <rPr>
        <sz val="9"/>
        <color rgb="FF000000"/>
        <rFont val="仿宋_GB2312"/>
        <charset val="134"/>
      </rPr>
      <t>2608米，</t>
    </r>
    <r>
      <rPr>
        <b/>
        <sz val="9"/>
        <color rgb="FF000000"/>
        <rFont val="仿宋_GB2312"/>
        <charset val="134"/>
      </rPr>
      <t>6.外墙保温及内、外墙粉刷</t>
    </r>
    <r>
      <rPr>
        <sz val="9"/>
        <color rgb="FF000000"/>
        <rFont val="仿宋_GB2312"/>
        <charset val="134"/>
      </rPr>
      <t>34100平方米，</t>
    </r>
    <r>
      <rPr>
        <b/>
        <sz val="9"/>
        <color rgb="FF000000"/>
        <rFont val="仿宋_GB2312"/>
        <charset val="134"/>
      </rPr>
      <t>7.新做外窗口上沿防水</t>
    </r>
    <r>
      <rPr>
        <sz val="9"/>
        <color rgb="FF000000"/>
        <rFont val="仿宋_GB2312"/>
        <charset val="134"/>
      </rPr>
      <t>340平方米，</t>
    </r>
    <r>
      <rPr>
        <b/>
        <sz val="9"/>
        <color rgb="FF000000"/>
        <rFont val="仿宋_GB2312"/>
        <charset val="134"/>
      </rPr>
      <t>8.安装防盗门及门禁系统</t>
    </r>
    <r>
      <rPr>
        <sz val="9"/>
        <color rgb="FF000000"/>
        <rFont val="仿宋_GB2312"/>
        <charset val="134"/>
      </rPr>
      <t>：安装单元防盗门及门禁控制系统24套，安装小区大门门禁控制器1台，</t>
    </r>
    <r>
      <rPr>
        <b/>
        <sz val="9"/>
        <color rgb="FF000000"/>
        <rFont val="仿宋_GB2312"/>
        <charset val="134"/>
      </rPr>
      <t>9.安装楼道消防栓设施</t>
    </r>
    <r>
      <rPr>
        <sz val="9"/>
        <color rgb="FF000000"/>
        <rFont val="仿宋_GB2312"/>
        <charset val="134"/>
      </rPr>
      <t>23套等基础设施。</t>
    </r>
  </si>
  <si>
    <t>2021年完成</t>
  </si>
  <si>
    <t>乡村振兴局</t>
  </si>
  <si>
    <t>张小飞</t>
  </si>
  <si>
    <t>2021年12月前</t>
  </si>
  <si>
    <t>四</t>
  </si>
  <si>
    <t>公共服务</t>
  </si>
  <si>
    <t>养老</t>
  </si>
  <si>
    <t>健全覆盖全民、统筹城乡、公平统一、可持续的多层次保障体系，全力保障移民群众合法权益，建立公共服务短板清单、责任清单和工作清单。</t>
  </si>
  <si>
    <t>推动农村“老饭桌”分级管理，加强农村留守人员关爱，推进移民安置区“留守儿童之家”建设、社区日间照料中心及农村幸福院建设，对留守妇女进行技能培训和居家灵活就业创业扶持。</t>
  </si>
  <si>
    <t>民政局</t>
  </si>
  <si>
    <t>拜艳丽</t>
  </si>
  <si>
    <t>2021年7月底前</t>
  </si>
  <si>
    <t>就学</t>
  </si>
  <si>
    <t>大力实施乡村基础教育质量提升行动，继续改善义务教育学校办学条件，加强城镇学校、乡镇寄宿制学校和乡村小规模学校建设；建立城乡教育资源均衡配置机制，加强城乡教师合理流动和对口支援，逐步实现标准统一、制度并轨、质量同进，让移民群众家庭的孩子享受到优质资源；实施移民家庭经济困难学生资助政策和农村义务教育学生营养改善计划；支持和鼓励移民群众家庭子女“两后”毕业生接受中高职教育或职业技能培训，中职学生享受“9+3”职业专项资金。</t>
  </si>
  <si>
    <t>2021年完成并长期坚持</t>
  </si>
  <si>
    <t>教体局</t>
  </si>
  <si>
    <t>王真</t>
  </si>
  <si>
    <t>就医</t>
  </si>
  <si>
    <t>全面落实“先诊疗后付费”和县域内住院“一站式”服务，乡村医生“三三制”便民服务和千名医生下基层活动，健全完善大病慢病三级诊疗服务管理机制，有效防止移民群众因病致贫现象出现；积极开展健康扶贫查缺补漏工作，补短板强弱项，确保及时发现问题及时解决、动态清零，坚决遏制移民家庭因病致贫因病返贫；完善移民安置区卫生标准化建设，实现移民安置区卫生室标准化建设全覆盖。</t>
  </si>
  <si>
    <t>卫健局</t>
  </si>
  <si>
    <t>李志强</t>
  </si>
  <si>
    <t>五</t>
  </si>
  <si>
    <t>人居环境</t>
  </si>
  <si>
    <t>实施幸福农家“123”工程</t>
  </si>
  <si>
    <t>深入实施幸福农家“123”工程1142户，改善移民安置区生产生活环境，着力解决生活垃圾乱堆乱放、环境卫生差等突出问题，配齐千人以上安置区垃圾处理设施、推进污水垃圾处理，铺设庭院75072平方米，修建污水管网24982米，修建污水处理终端4个，污水井24个，污水排放口251个，化粪池17个，改厨改厕1642户。</t>
  </si>
  <si>
    <r>
      <rPr>
        <b/>
        <sz val="9"/>
        <color rgb="FF000000"/>
        <rFont val="仿宋_GB2312"/>
        <charset val="134"/>
      </rPr>
      <t>1.实施幸福农家“123”工程：</t>
    </r>
    <r>
      <rPr>
        <sz val="9"/>
        <color rgb="FF000000"/>
        <rFont val="仿宋_GB2312"/>
        <charset val="134"/>
      </rPr>
      <t>新民乡357户81.6万元、泾河源镇426户42.6万元、兴盛乡239户77.6万元、黄花乡58户17万元、六盘山镇205户41万元、大湾乡157户157万元。</t>
    </r>
    <r>
      <rPr>
        <b/>
        <sz val="9"/>
        <color rgb="FF000000"/>
        <rFont val="仿宋_GB2312"/>
        <charset val="134"/>
      </rPr>
      <t>2.铺设庭院：</t>
    </r>
    <r>
      <rPr>
        <sz val="9"/>
        <color rgb="FF000000"/>
        <rFont val="仿宋_GB2312"/>
        <charset val="134"/>
      </rPr>
      <t>新民乡18200平方米240万元、泾河源镇6800平方米108.8万元、兴盛乡21500平方米159.6万元、香水镇3787平方米90.9万元、黄花乡7160平方米108.7万元、六盘山镇7200平方米72万元、大湾乡10425平方米93.9万元。</t>
    </r>
    <r>
      <rPr>
        <b/>
        <sz val="9"/>
        <color rgb="FF000000"/>
        <rFont val="仿宋_GB2312"/>
        <charset val="134"/>
      </rPr>
      <t>3.新建污水管网：</t>
    </r>
    <r>
      <rPr>
        <sz val="9"/>
        <color rgb="FF000000"/>
        <rFont val="仿宋_GB2312"/>
        <charset val="134"/>
      </rPr>
      <t>新民乡8200米260万元、泾河源镇</t>
    </r>
    <r>
      <rPr>
        <sz val="9"/>
        <rFont val="仿宋_GB2312"/>
        <charset val="134"/>
      </rPr>
      <t>6500米520万元</t>
    </r>
    <r>
      <rPr>
        <sz val="9"/>
        <color rgb="FF000000"/>
        <rFont val="仿宋_GB2312"/>
        <charset val="134"/>
      </rPr>
      <t>、兴盛乡6000米96.18万元、香水镇3050米152.5万元、黄花乡162米7.7万元、大湾乡1070米10.7万元。</t>
    </r>
    <r>
      <rPr>
        <b/>
        <sz val="9"/>
        <color rgb="FF000000"/>
        <rFont val="仿宋_GB2312"/>
        <charset val="134"/>
      </rPr>
      <t>4.污水处理终端：</t>
    </r>
    <r>
      <rPr>
        <sz val="9"/>
        <color rgb="FF000000"/>
        <rFont val="仿宋_GB2312"/>
        <charset val="134"/>
      </rPr>
      <t>泾河源镇3个120万元、香水镇1个60万元。</t>
    </r>
    <r>
      <rPr>
        <b/>
        <sz val="9"/>
        <color rgb="FF000000"/>
        <rFont val="仿宋_GB2312"/>
        <charset val="134"/>
      </rPr>
      <t>5.修建污水井：</t>
    </r>
    <r>
      <rPr>
        <sz val="9"/>
        <color rgb="FF000000"/>
        <rFont val="仿宋_GB2312"/>
        <charset val="134"/>
      </rPr>
      <t>香水镇24个7.2万元。</t>
    </r>
    <r>
      <rPr>
        <b/>
        <sz val="9"/>
        <color rgb="FF000000"/>
        <rFont val="仿宋_GB2312"/>
        <charset val="134"/>
      </rPr>
      <t>6.修建污水排放口：</t>
    </r>
    <r>
      <rPr>
        <sz val="9"/>
        <color rgb="FF000000"/>
        <rFont val="仿宋_GB2312"/>
        <charset val="134"/>
      </rPr>
      <t>新民乡151个34万元、泾河源镇20个10万元、兴盛乡1个0.12万元、香水镇1个50万元、黄花乡76个10.2万元、六盘山镇2个120万元。</t>
    </r>
    <r>
      <rPr>
        <b/>
        <sz val="9"/>
        <color rgb="FF000000"/>
        <rFont val="仿宋_GB2312"/>
        <charset val="134"/>
      </rPr>
      <t>7.修建化粪池：</t>
    </r>
    <r>
      <rPr>
        <sz val="9"/>
        <color rgb="FF000000"/>
        <rFont val="仿宋_GB2312"/>
        <charset val="134"/>
      </rPr>
      <t>兴盛乡3个22万元，香水镇60立方米1.8万元、黄花乡11个4万元、大湾乡2个60万元。</t>
    </r>
    <r>
      <rPr>
        <b/>
        <sz val="9"/>
        <color rgb="FF000000"/>
        <rFont val="仿宋_GB2312"/>
        <charset val="134"/>
      </rPr>
      <t>8.改厨改厕：</t>
    </r>
    <r>
      <rPr>
        <sz val="9"/>
        <color rgb="FF000000"/>
        <rFont val="仿宋_GB2312"/>
        <charset val="134"/>
      </rPr>
      <t>新民乡375户317万元、泾河源镇426户85.2万元、兴盛乡311户62.2万元、香水镇66户13.2万元、黄花乡129户31.5万元、六盘山镇230户92万元、大湾乡105户52.5万元。</t>
    </r>
  </si>
  <si>
    <t xml:space="preserve"> 2021年完成30%，2022年完成70%</t>
  </si>
  <si>
    <t>2021年6月底前</t>
  </si>
  <si>
    <t>其它方面提升</t>
  </si>
  <si>
    <t>提升移民安置区环境设施：配齐所有集中安置区垃圾处理设施，投放垃圾箱721个，安装太阳能路灯760盏。</t>
  </si>
  <si>
    <r>
      <rPr>
        <b/>
        <sz val="9"/>
        <color rgb="FF000000"/>
        <rFont val="仿宋_GB2312"/>
        <charset val="134"/>
      </rPr>
      <t>1.投放垃圾箱：</t>
    </r>
    <r>
      <rPr>
        <sz val="9"/>
        <color rgb="FF000000"/>
        <rFont val="仿宋_GB2312"/>
        <charset val="134"/>
      </rPr>
      <t>新民乡306个11.15万元、泾河源镇124个22.32万元、兴盛乡150个4.264万元、香水镇42个3.26万元、黄花乡28个1.95万元、六盘山镇36个10.8万元、大湾乡35个14万元。</t>
    </r>
    <r>
      <rPr>
        <b/>
        <sz val="9"/>
        <color rgb="FF000000"/>
        <rFont val="仿宋_GB2312"/>
        <charset val="134"/>
      </rPr>
      <t>2.安装太阳能路灯：</t>
    </r>
    <r>
      <rPr>
        <sz val="9"/>
        <color rgb="FF000000"/>
        <rFont val="仿宋_GB2312"/>
        <charset val="134"/>
      </rPr>
      <t>新民乡145盏43.5万元、泾河源镇134盏77.72万元、兴盛乡170盏46.5万元、香水镇110盏60.5万元、黄花乡53盏12.15万元、六盘山镇50盏20万元、大湾乡98盏63.8万元。</t>
    </r>
  </si>
  <si>
    <t>住建局</t>
  </si>
  <si>
    <t>糟海学</t>
  </si>
  <si>
    <t>六</t>
  </si>
  <si>
    <t>保障体系</t>
  </si>
  <si>
    <t>保障移民社会权益</t>
  </si>
  <si>
    <t>建立健全信息台账，落实好各项帮扶政策</t>
  </si>
  <si>
    <t>对已领取城乡居民养老保险待遇的移民群众，在户籍迁转的同时转移养老保险关系，享受县城居民养老保险基础养老金。符合就业困难人员认定条件的移民群众，按规定享受灵活就业社会保险补贴。移民群众脱贫人口按政策规定享受基本医疗保险、大病保险和医疗救助三重保障待遇，常见病、慢性病能够在县乡（镇）村（社区）三级医疗机构获得及时诊治，确保移民群众社会权益的到有效保障。</t>
  </si>
  <si>
    <t>医疗保障局</t>
  </si>
  <si>
    <t>冶广成</t>
  </si>
  <si>
    <t>2021年9月上旬</t>
  </si>
  <si>
    <t>保障移民低收入人口帮扶权益</t>
  </si>
  <si>
    <t>建立健全信息台账，完善帮扶机制，分类制定帮扶方案</t>
  </si>
  <si>
    <t>落实好低保、特困人员基本生活保障措施，重点加强移民群众中的边缘易贫致贫人口、脱贫不稳定人口和因突发事件影响导致刚性支出骤增或收入骤减导致严重困难户等“三类人群”监测，对符合条件的及时纳入社会救助兜底保障范围，对基本生活陷入暂时困难的移民群众加强临时救助，做到凡困必帮、有难必救，鼓励通过政府购买服务对移民低收入人口家庭中生活不能自理的老年人、未成年人、残疾人等提供必要的照料服务。</t>
  </si>
  <si>
    <t>保障移民原籍土地承包权益</t>
  </si>
  <si>
    <t>全面完成劳务移民土地确权登记，12月底制定出台土地流转工作方案</t>
  </si>
  <si>
    <t>对劳务移民原籍土地承包经营权未确权的656户（“十二五”县外劳务移民未确权403户；县内搬迁劳务移民未确权174户，“十三五”县内劳务移民未确权76户）进行确权登记，土地确权后原籍符合条件的可享受耕地地力保护补贴。进一步完善移民农村土地“三权分置”制度政策体系，支持搬迁移民土地承包经营权流转。</t>
  </si>
  <si>
    <t>2021年底完成</t>
  </si>
  <si>
    <t>2021年9月底前</t>
  </si>
  <si>
    <t>完成剩余劳务移民户籍迁转；对暂不愿迁转户籍的劳务移民按规定全部办理居住证，纳入正常管理</t>
  </si>
  <si>
    <t>按照群众自愿、积极稳妥的原则，引导劳务移民将户口迁转至县城，户籍迁转前经迁出地认定的重度残疾人等特殊人员，核实无误的保留迁出地认定结果，直接享受迁入地相应的优惠政策，并纳入动态管理，对暂不迁转户籍的，迁入地按照规定通过办理居住证等形式进行管理，</t>
  </si>
  <si>
    <t>公安局</t>
  </si>
  <si>
    <t>马贵芳</t>
  </si>
  <si>
    <t>2021年9月前</t>
  </si>
  <si>
    <t>七</t>
  </si>
  <si>
    <t>基础治理</t>
  </si>
  <si>
    <t>推进“四大工程”</t>
  </si>
  <si>
    <t>健全自治、法治、德治、善治“四治”结合的乡村治理体系，完善党委领导、政府负责、社会协同、公众参与、法治保障的现代乡村社会治理体制，确保搬迁安置区充满活力、和谐有序。</t>
  </si>
  <si>
    <t>对安置区新任“两委”班子成员全部轮训一遍，一是党建引领凝心工程。推进搬迁安置区党建“六项行动”，着力推动移民安置村党支部规范化建设，细化量化组织建设、深化强化制度保障。二是环境整治塑形工程，深入实施幸福农家“123”工程，有效改善移民群众人居环境，打造宜居宜业的美丽乡村和瓜果飘香的幸福庭院。三是乡风文明铸魂工程。拓展深化移民安置区文明实践积分卡“5223”兴盛模式，建立感恩教育、认同教育、法制教育及乡村精神文明、家风文明公约教育、社会主义核心价值观教育，激发群众内生动力，推进移民村基层治理体系不断完善。四是基层治理夯基工程。围绕全县重点工作，加强移民安置区综合治理，结合党史学习教育，扎实开展为移民办实事工作，有效解决移民群众热点难点问题，持续提升服务水平；大力推广“枫桥经验”，把矛盾纠纷就地解决、问题隐患提前消除。</t>
  </si>
  <si>
    <t>组织部</t>
  </si>
  <si>
    <t>马恩成</t>
  </si>
  <si>
    <t>2021年7月前</t>
  </si>
  <si>
    <t>加强安置区服务体系</t>
  </si>
  <si>
    <t>加强安置区网格化服务管理，网格密度高于本区域其他地方，移民群众占网格员队伍一定比例，定人定岗定责；建立完善待遇保障机制，切实增强对社会治安、环境卫生、非法宗教等问题的快速发现和处置能力；推进法治宣传教育，引导移民安置区建立新型邻里关系，增强社会责任意识、规则意识、共同体意识，依法理性表达诉求</t>
  </si>
  <si>
    <t xml:space="preserve">八 </t>
  </si>
  <si>
    <t>自主迁徙居民</t>
  </si>
  <si>
    <t>实行动态监测管理</t>
  </si>
  <si>
    <t>全力做好自主迁徙居民帮扶工作，全面摸清底数，对纳入防止返贫监测预警和动态帮扶范围的自主迁徙居民，因户因人施策，加大产业、就业精准帮扶力度，确保自主迁徙居民和所在地居民享有同等的基础设施和公共服务。</t>
  </si>
  <si>
    <t>全力做好自主迁徙居民帮扶工作，全面摸清底数，对纳入防止返贫监测预警和动态帮扶范围的自主迁徙居民，因户因人施策。</t>
  </si>
  <si>
    <t>各乡镇                  乡村振兴局</t>
  </si>
  <si>
    <t>党委书记             张小飞</t>
  </si>
  <si>
    <t>2021年6月底</t>
  </si>
  <si>
    <t>做好低收入帮扶</t>
  </si>
  <si>
    <t>按照政策办理转户手续，原承包土地权益不变，对不愿意办理转户手续的要办理居住证实现属地管理，加大产业、就业精准帮扶力度，目前正在排查摸底，针对排查出自主迁徙到我县的它区居民，建立“一户一档”，按照政策，享受与本地居民同等普惠政策。</t>
  </si>
  <si>
    <t xml:space="preserve">公安局         各乡镇    </t>
  </si>
  <si>
    <t xml:space="preserve">马贵芳         党委书记             </t>
  </si>
  <si>
    <t>2021年12月底</t>
  </si>
  <si>
    <t>补齐短板弱项</t>
  </si>
  <si>
    <t>针对排查出自主迁徙到我县的它区居民，核查自主迁徙居民的基础设施短板问题，针对问题进行逐项解决，确保自主迁徙居民和所在地居民享有同等的基础设施和公共服务。</t>
  </si>
  <si>
    <t>合计</t>
  </si>
  <si>
    <t xml:space="preserve">   附件5</t>
  </si>
  <si>
    <t>泾源县移民致富提升行动工作清单（2021-2025）</t>
  </si>
  <si>
    <t>任务</t>
  </si>
  <si>
    <t>实施年度</t>
  </si>
  <si>
    <t>备注</t>
  </si>
  <si>
    <t>立足35个移民安置区移民群众的产业发展现状，在文化旅游产业方面加大政策配套和产业扶持力度，着力解决移民安置区产业发展中存在的问题，依托全域旅游示范县创建，鼓励有条件的移民群众大力发展“农家乐”“民宿”和以手工编织为主的特色旅游产品制作、销售等旅游服务业，农业农村局要以“三园”建设为主线，打造采摘园、休闲园、观光园为一体的乡村田园风光“农家乐”，提升旅游品质，发展增收潜力。</t>
  </si>
  <si>
    <r>
      <rPr>
        <b/>
        <sz val="9"/>
        <color rgb="FF000000"/>
        <rFont val="仿宋_GB2312"/>
        <charset val="134"/>
      </rPr>
      <t>2021-2025年：</t>
    </r>
    <r>
      <rPr>
        <sz val="9"/>
        <color rgb="FF000000"/>
        <rFont val="仿宋_GB2312"/>
        <charset val="134"/>
      </rPr>
      <t>提高泾河源镇冶家村、泾光村，兴盛乡新旗村，香水镇园子村、大庄村，黄花乡羊槽村的旅游示范服务水平，在泾河源镇新建集装房240平方米，观光步行道1.5公里。</t>
    </r>
  </si>
  <si>
    <t>2021-2025</t>
  </si>
  <si>
    <t xml:space="preserve">文化旅游广电局          农业农村局       泾河源镇     兴盛乡      香水镇     黄花乡    </t>
  </si>
  <si>
    <t>2021年7月底前制定旅游产业方案</t>
  </si>
  <si>
    <t>推进“三棵树”的优化调整和“去库存”进程，优先使用消化移民群众苗木，大力发展黑果花楸、金丝皇菊2320亩、芍药等林草产业，持续深化“大手连骨干拉小手”的“1+10”中蜂养殖模式，完善“企业+合作社+基地+蜂农”利益联结机制，新建标准化中蜂养殖场8座，扩大蜂群1385箱，扩大以黄芪为重点，秦艽、柴胡、大黄为优选品种的中草药面3000亩，玉米1030亩、蔬菜300亩。</t>
  </si>
  <si>
    <r>
      <rPr>
        <b/>
        <sz val="9"/>
        <color rgb="FF000000"/>
        <rFont val="仿宋_GB2312"/>
        <charset val="134"/>
      </rPr>
      <t>2021-2025年产业项目：</t>
    </r>
    <r>
      <rPr>
        <sz val="9"/>
        <color rgb="FF000000"/>
        <rFont val="仿宋_GB2312"/>
        <charset val="134"/>
      </rPr>
      <t>1.新建蜂场：新民乡2座、泾河源镇2座、香水镇2座、六盘山镇2座。2.引进中蜂：新民乡205箱、泾河源镇110箱、香水镇350箱、黄花乡500箱、六盘山镇50箱、大湾乡170箱，4.种植中草药等：泾河源镇200亩、黄花乡800亩、兴盛乡2000亩、种植玉米1030亩、蔬菜300亩。</t>
    </r>
  </si>
  <si>
    <t>2021年完成30%，2022年完成70%，2023-2025年既查既补巩固提升</t>
  </si>
  <si>
    <t xml:space="preserve">农业农村局           各乡镇    </t>
  </si>
  <si>
    <t>2021年7月底前制定生态经济产业方案</t>
  </si>
  <si>
    <r>
      <rPr>
        <b/>
        <sz val="9"/>
        <color rgb="FF000000"/>
        <rFont val="仿宋_GB2312"/>
        <charset val="134"/>
      </rPr>
      <t>2021年产业项目：</t>
    </r>
    <r>
      <rPr>
        <sz val="9"/>
        <color rgb="FF000000"/>
        <rFont val="仿宋_GB2312"/>
        <charset val="134"/>
      </rPr>
      <t>新民乡2座、泾河源镇2座、香水镇2座、六盘山镇2座、六盘山镇新建蜂场2座；引进中蜂：新民乡205箱、泾河源镇110箱、香水镇350箱、黄花乡200箱、六盘山镇50箱、大湾乡170箱。</t>
    </r>
  </si>
  <si>
    <t>加大移民安置区养殖圈舍改造提升力度，稳序推进移民安置区养殖户“出户入场（园）”，大力推进“扩栏补母”，扩大移民群众养殖规模，。改造新民乡先进村、泾河源镇龙潭村、六盘山镇集美村集中养殖圈舍牛棚450座9440平方米、改造、新建兴盛乡牛棚3960平方米，黄花乡扩建3250平方米，养殖肉牛1482头，泾河源镇建设饲草料加工+配送车间2座。</t>
  </si>
  <si>
    <r>
      <rPr>
        <b/>
        <sz val="9"/>
        <color rgb="FF000000"/>
        <rFont val="仿宋_GB2312"/>
        <charset val="134"/>
      </rPr>
      <t>2021-2023年改造提升项目：</t>
    </r>
    <r>
      <rPr>
        <sz val="9"/>
        <color rgb="FF000000"/>
        <rFont val="仿宋_GB2312"/>
        <charset val="134"/>
      </rPr>
      <t>1.养殖圈舍改造：新民乡660平方米、泾河源镇5280平方米、六盘山镇3500平方米、兴盛乡改造、新建3960平方米、黄花乡扩建3250平方米，2.养殖肉牛：新民乡115头、泾河源镇300头、兴盛乡467头，养羊715只，黄花乡600头，3.建设饲草料加工+配送车间2座：泾河源镇1座、黄花乡1座。</t>
    </r>
  </si>
  <si>
    <t xml:space="preserve">农业农村局           新民乡    泾河源镇         香水镇        六盘山镇        黄花乡      兴盛乡     </t>
  </si>
  <si>
    <t>2021年7月底前制定肉牛养殖产业方案</t>
  </si>
  <si>
    <r>
      <rPr>
        <b/>
        <sz val="9"/>
        <rFont val="仿宋_GB2312"/>
        <charset val="134"/>
      </rPr>
      <t>2021年改造提升项目：</t>
    </r>
    <r>
      <rPr>
        <sz val="9"/>
        <rFont val="仿宋_GB2312"/>
        <charset val="134"/>
      </rPr>
      <t>新民乡660平方米、泾河源镇5280平方米、六盘山镇3500平方米。</t>
    </r>
  </si>
  <si>
    <t xml:space="preserve">农业农村局           新民乡    泾河源镇                六盘山镇            </t>
  </si>
  <si>
    <r>
      <rPr>
        <b/>
        <sz val="9"/>
        <color rgb="FF000000"/>
        <rFont val="仿宋_GB2312"/>
        <charset val="134"/>
      </rPr>
      <t>2021年积极鼓励</t>
    </r>
    <r>
      <rPr>
        <sz val="9"/>
        <color rgb="FF000000"/>
        <rFont val="仿宋_GB2312"/>
        <charset val="134"/>
      </rPr>
      <t>各劳动密集型纺织企业向移民村延伸，进一步提高生产能力，扩大产业规模，确保移民家庭每户设立一个稳定的就业岗位，促进移民群众富余劳动力就近就业。</t>
    </r>
  </si>
  <si>
    <t>发改局        各乡镇</t>
  </si>
  <si>
    <t>2021年7月底前制定现代纺织产业方案</t>
  </si>
  <si>
    <r>
      <rPr>
        <b/>
        <sz val="9"/>
        <color rgb="FF000000"/>
        <rFont val="仿宋_GB2312"/>
        <charset val="134"/>
      </rPr>
      <t>2021-2023年</t>
    </r>
    <r>
      <rPr>
        <sz val="9"/>
        <color rgb="FF000000"/>
        <rFont val="仿宋_GB2312"/>
        <charset val="134"/>
      </rPr>
      <t>建设闽宁产业园，投资3000万元。</t>
    </r>
  </si>
  <si>
    <t>轻工业园区管委会        财政局       乡村振兴局</t>
  </si>
  <si>
    <t>2021年7月底前制定闽宁园区建设方案</t>
  </si>
  <si>
    <t>加强安置区农业科技社会化服务体系建设，科技局在各乡镇专设科技特派员进行技术指导，促进特色种养业发展，建设日光温棚38座，蔬菜大棚32座，新建菌棚30座。</t>
  </si>
  <si>
    <r>
      <rPr>
        <b/>
        <sz val="9"/>
        <color rgb="FF000000"/>
        <rFont val="仿宋_GB2312"/>
        <charset val="134"/>
      </rPr>
      <t>2021-2023年：</t>
    </r>
    <r>
      <rPr>
        <sz val="9"/>
        <color rgb="FF000000"/>
        <rFont val="仿宋_GB2312"/>
        <charset val="134"/>
      </rPr>
      <t>1.日光温棚：新民乡3座、泾河源镇26座、黄花乡6座、六盘山镇3座，2.蔬菜大棚：泾河源镇10座、黄花乡22座，3.新建菌棚30座：新民乡30座。</t>
    </r>
  </si>
  <si>
    <r>
      <rPr>
        <sz val="9"/>
        <color theme="1"/>
        <rFont val="仿宋_GB2312"/>
        <charset val="134"/>
      </rPr>
      <t xml:space="preserve">农业农村局           科技局  </t>
    </r>
    <r>
      <rPr>
        <sz val="9"/>
        <color rgb="FF000000"/>
        <rFont val="仿宋_GB2312"/>
        <charset val="134"/>
      </rPr>
      <t xml:space="preserve">        新民乡         泾河源镇         黄花乡       六盘山镇</t>
    </r>
  </si>
  <si>
    <t>2023年前完成并长期坚持</t>
  </si>
  <si>
    <r>
      <rPr>
        <b/>
        <sz val="9"/>
        <color rgb="FF000000"/>
        <rFont val="仿宋_GB2312"/>
        <charset val="134"/>
      </rPr>
      <t>2021年建设：</t>
    </r>
    <r>
      <rPr>
        <sz val="9"/>
        <color rgb="FF000000"/>
        <rFont val="仿宋_GB2312"/>
        <charset val="134"/>
      </rPr>
      <t>六盘山镇日光温棚2座。</t>
    </r>
  </si>
  <si>
    <t>积极开展消费扶贫</t>
  </si>
  <si>
    <t>积极鼓励企业、合作社通过扶贫 832平台认定企业15家、认证产品32个，销售额达1亿元以上。</t>
  </si>
  <si>
    <t>在有条件的安置区建设适度规模的冷库、预冷库等冷藏及储备设施，提升预冷和储藏保鲜能力，充分发挥村级电商服务平台作用，拓宽安置点农产品线上、线下销售渠道。鼓励有条件的单位、企业和合作社等建立消费扶贫协作关系，优先采购移民户特色农副产品，带动移民发展产业、促进增收。</t>
  </si>
  <si>
    <t>2021-2023年</t>
  </si>
  <si>
    <t>发改局    农业农村局     各乡镇</t>
  </si>
  <si>
    <t>龙头企业引进项目</t>
  </si>
  <si>
    <t>立足泾源县肉牛产业、中蜂产业、纺织产业、生态经济和水资源优势等，引进10家以上龙头企业，推动我县特色优势产业进一步发展壮大，带动群众增收致富。</t>
  </si>
  <si>
    <r>
      <rPr>
        <b/>
        <sz val="9"/>
        <color rgb="FF000000"/>
        <rFont val="仿宋_GB2312"/>
        <charset val="134"/>
      </rPr>
      <t>2022-2025年：</t>
    </r>
    <r>
      <rPr>
        <sz val="9"/>
        <color rgb="FF000000"/>
        <rFont val="仿宋_GB2312"/>
        <charset val="134"/>
      </rPr>
      <t>引进10家以上龙头企业，推动我县特色优势产业进一步发展壮大，带动群众增收致富。</t>
    </r>
  </si>
  <si>
    <r>
      <rPr>
        <sz val="9"/>
        <color indexed="8"/>
        <rFont val="仿宋_GB2312"/>
        <charset val="134"/>
      </rPr>
      <t>2</t>
    </r>
    <r>
      <rPr>
        <sz val="9"/>
        <color indexed="8"/>
        <rFont val="仿宋_GB2312"/>
        <charset val="134"/>
      </rPr>
      <t>022-2025年</t>
    </r>
  </si>
  <si>
    <t>轻工业园区管委会、          招商局</t>
  </si>
  <si>
    <t>附件5-1</t>
  </si>
  <si>
    <r>
      <rPr>
        <b/>
        <sz val="9"/>
        <color rgb="FF000000"/>
        <rFont val="仿宋_GB2312"/>
        <charset val="134"/>
      </rPr>
      <t>2021年5月底前</t>
    </r>
    <r>
      <rPr>
        <sz val="9"/>
        <color rgb="FF000000"/>
        <rFont val="仿宋_GB2312"/>
        <charset val="134"/>
      </rPr>
      <t>完成培训方案的制定，设立人员就业信息台账，准确掌握移民群众就业情况和参加技能培训情况，及时将摸排的信息录入农村贫困劳动力就业信息平台、就业信息监测平台，完善信息动态更新机制，实现动态更新、人岗对接，做到人员底数清、掌握技能清、就业意愿清、培训意向清。开展技能提升工程，依托全县重点工程用工实际，加大钢筋工、水电工、装修工、粉刷工等专业人才技能培训，定向向建筑施工企业、重点项目工程培养用工人才，定向帮带促增收，2021年-2023年有计划的对2840户生态移民进行产业技能培训，对1302户劳务移民进行就业技能培训，培训各类移民6000人以上，实现有劳动能力的移民家庭至少1人稳定就业。</t>
    </r>
  </si>
  <si>
    <t xml:space="preserve">人社局         各乡镇     </t>
  </si>
  <si>
    <t>2021年7月底前研究制定移民就业创业实施方案</t>
  </si>
  <si>
    <r>
      <rPr>
        <b/>
        <sz val="9"/>
        <color rgb="FF000000"/>
        <rFont val="仿宋_GB2312"/>
        <charset val="134"/>
      </rPr>
      <t>2021-2023年：1.公益性岗位：</t>
    </r>
    <r>
      <rPr>
        <sz val="9"/>
        <color rgb="FF000000"/>
        <rFont val="仿宋_GB2312"/>
        <charset val="134"/>
      </rPr>
      <t>建立边缘户、易返贫记户、不稳定户、风险返贫户“四类人群”公益性岗位动态调整衔接稳岗促增收机制，在城乡（农村）保洁员、县城（乡镇）城管队员、物业服务员补充调整时，优化将“四类人群”纳入其中，动态安排就业岗位，拓宽就业渠道，做到稳岗促增收。3个社区安排劳务移民公益性岗位120个，</t>
    </r>
    <r>
      <rPr>
        <b/>
        <sz val="9"/>
        <color rgb="FF000000"/>
        <rFont val="仿宋_GB2312"/>
        <charset val="134"/>
      </rPr>
      <t>2.劳务工作站：</t>
    </r>
    <r>
      <rPr>
        <sz val="9"/>
        <color rgb="FF000000"/>
        <rFont val="仿宋_GB2312"/>
        <charset val="134"/>
      </rPr>
      <t>在泾河社区设立劳务工作站1个、联络员3名，</t>
    </r>
    <r>
      <rPr>
        <b/>
        <sz val="9"/>
        <color rgb="FF000000"/>
        <rFont val="仿宋_GB2312"/>
        <charset val="134"/>
      </rPr>
      <t>3.按照《宁夏回族自治区职业技能提升行动实施方案（2019-2021）》 通知</t>
    </r>
    <r>
      <rPr>
        <sz val="9"/>
        <color rgb="FF000000"/>
        <rFont val="仿宋_GB2312"/>
        <charset val="134"/>
      </rPr>
      <t>，严格移民群众实稳岗补贴、交通补贴、自主创业补贴、社保补贴、购买公益岗位、劳务移民就业补助、扶贫车间补贴等就业政策。建设泾源县产业特色型职业技能实训基地3000平方米。</t>
    </r>
  </si>
  <si>
    <t xml:space="preserve">人社局        各乡镇  </t>
  </si>
  <si>
    <t>实施生态移民安置点老化破损基础设施集中维修改造工程。集中对兴盛乡下黄村、兴明村、泾河源镇龙潭村、泾光村、香水镇园子村、下寺村等35个生态移民安置区维修围墙31270米，排水边沟19513米，排水渠14965米，维修上下水管道8260米，维修广场8850平方米，村道巷道维修硬化41604平方米。新建基础设施项目：新建活动广场8699平方米，新建排水渠4750米，铺设40水泥涵管400米，铺设花砖588平方米，台阶散水116.7立方米，新建连户井122座，新建过水桥30座，入户桥144座，新建护坡7012立方米，地质灾害隐患点挂网1450平方米，新建围墙60米，改造大门1691座，上下水管道等基础设施进行全面维修改造提升。</t>
  </si>
  <si>
    <r>
      <rPr>
        <b/>
        <sz val="9"/>
        <color rgb="FF000000"/>
        <rFont val="仿宋_GB2312"/>
        <charset val="134"/>
      </rPr>
      <t>2021-2023年生态移民安置区基础设施维修改造提升：1.围墙维修</t>
    </r>
    <r>
      <rPr>
        <sz val="9"/>
        <color rgb="FF000000"/>
        <rFont val="仿宋_GB2312"/>
        <charset val="134"/>
      </rPr>
      <t>：新民乡6380米、泾河源镇1060米、兴盛乡7000米、香水镇912米、黄花乡1760米、六盘山镇6358米、大湾乡8500米。</t>
    </r>
    <r>
      <rPr>
        <b/>
        <sz val="9"/>
        <color rgb="FF000000"/>
        <rFont val="仿宋_GB2312"/>
        <charset val="134"/>
      </rPr>
      <t>2.上下水维修</t>
    </r>
    <r>
      <rPr>
        <sz val="9"/>
        <color rgb="FF000000"/>
        <rFont val="仿宋_GB2312"/>
        <charset val="134"/>
      </rPr>
      <t>：新民乡1000米、泾河源镇1500米、兴盛乡390米、香水镇3550米、黄花乡70米、六盘山镇500米、大湾乡1250米。</t>
    </r>
    <r>
      <rPr>
        <b/>
        <sz val="9"/>
        <color rgb="FF000000"/>
        <rFont val="仿宋_GB2312"/>
        <charset val="134"/>
      </rPr>
      <t>3.围修广场</t>
    </r>
    <r>
      <rPr>
        <sz val="9"/>
        <color rgb="FF000000"/>
        <rFont val="仿宋_GB2312"/>
        <charset val="134"/>
      </rPr>
      <t>：新民乡1300平方米、泾河源镇2430平方米、香水镇2200平方米、黄花乡800平方米、六盘山镇1620平方米、大湾乡500平方米。</t>
    </r>
    <r>
      <rPr>
        <b/>
        <sz val="9"/>
        <color rgb="FF000000"/>
        <rFont val="仿宋_GB2312"/>
        <charset val="134"/>
      </rPr>
      <t>4.新建活动广场：</t>
    </r>
    <r>
      <rPr>
        <sz val="9"/>
        <color rgb="FF000000"/>
        <rFont val="仿宋_GB2312"/>
        <charset val="134"/>
      </rPr>
      <t>新民乡1230平方米、泾河源镇3180平方米、香水镇2069平方米、六盘山镇1620平方米、大湾乡500平方米。</t>
    </r>
    <r>
      <rPr>
        <b/>
        <sz val="9"/>
        <color rgb="FF000000"/>
        <rFont val="仿宋_GB2312"/>
        <charset val="134"/>
      </rPr>
      <t>5.香水镇铺设涵管400米，</t>
    </r>
    <r>
      <rPr>
        <sz val="9"/>
        <color rgb="FF000000"/>
        <rFont val="仿宋_GB2312"/>
        <charset val="134"/>
      </rPr>
      <t>铺设花砖588平方米，维修台阶散水116.7立方米。</t>
    </r>
    <r>
      <rPr>
        <b/>
        <sz val="9"/>
        <color rgb="FF000000"/>
        <rFont val="仿宋_GB2312"/>
        <charset val="134"/>
      </rPr>
      <t>6.新建连户井</t>
    </r>
    <r>
      <rPr>
        <sz val="9"/>
        <color rgb="FF000000"/>
        <rFont val="仿宋_GB2312"/>
        <charset val="134"/>
      </rPr>
      <t>：新民乡20座、泾河源镇29座、香水镇12座、黄花乡31座、大湾乡30座。</t>
    </r>
    <r>
      <rPr>
        <b/>
        <sz val="9"/>
        <color rgb="FF000000"/>
        <rFont val="仿宋_GB2312"/>
        <charset val="134"/>
      </rPr>
      <t>7.新建过水桥</t>
    </r>
    <r>
      <rPr>
        <sz val="9"/>
        <color rgb="FF000000"/>
        <rFont val="仿宋_GB2312"/>
        <charset val="134"/>
      </rPr>
      <t>：新民乡4座、兴盛乡18座、香水镇5座、黄花乡3座。</t>
    </r>
    <r>
      <rPr>
        <b/>
        <sz val="9"/>
        <color rgb="FF000000"/>
        <rFont val="仿宋_GB2312"/>
        <charset val="134"/>
      </rPr>
      <t>8.新建入户桥：</t>
    </r>
    <r>
      <rPr>
        <sz val="9"/>
        <color rgb="FF000000"/>
        <rFont val="仿宋_GB2312"/>
        <charset val="134"/>
      </rPr>
      <t>泾河源镇68座、兴盛乡73座、香水镇3座。</t>
    </r>
    <r>
      <rPr>
        <b/>
        <sz val="9"/>
        <color rgb="FF000000"/>
        <rFont val="仿宋_GB2312"/>
        <charset val="134"/>
      </rPr>
      <t>9.新建护坡</t>
    </r>
    <r>
      <rPr>
        <sz val="9"/>
        <color rgb="FF000000"/>
        <rFont val="仿宋_GB2312"/>
        <charset val="134"/>
      </rPr>
      <t>：新民乡1642立方米、泾河源镇3150立方米、兴盛乡1208立方米、香水镇50立方米、黄花乡400立方米、六盘山镇63立方米、大湾乡500立方米。</t>
    </r>
    <r>
      <rPr>
        <b/>
        <sz val="9"/>
        <color rgb="FF000000"/>
        <rFont val="仿宋_GB2312"/>
        <charset val="134"/>
      </rPr>
      <t>10.香水镇地质灾害点挂网</t>
    </r>
    <r>
      <rPr>
        <sz val="9"/>
        <color rgb="FF000000"/>
        <rFont val="仿宋_GB2312"/>
        <charset val="134"/>
      </rPr>
      <t>1450平方米。</t>
    </r>
    <r>
      <rPr>
        <b/>
        <sz val="9"/>
        <color rgb="FF000000"/>
        <rFont val="仿宋_GB2312"/>
        <charset val="134"/>
      </rPr>
      <t>11.新建围墙</t>
    </r>
    <r>
      <rPr>
        <sz val="9"/>
        <color rgb="FF000000"/>
        <rFont val="仿宋_GB2312"/>
        <charset val="134"/>
      </rPr>
      <t>：香水镇60米，</t>
    </r>
    <r>
      <rPr>
        <b/>
        <sz val="9"/>
        <color rgb="FF000000"/>
        <rFont val="仿宋_GB2312"/>
        <charset val="134"/>
      </rPr>
      <t>12.大门改造</t>
    </r>
    <r>
      <rPr>
        <sz val="9"/>
        <color rgb="FF000000"/>
        <rFont val="仿宋_GB2312"/>
        <charset val="134"/>
      </rPr>
      <t>：新民乡378座、泾河源镇278座、兴盛乡196座、香水镇216座、黄花乡140座、六盘山镇362座、大湾乡121座。</t>
    </r>
  </si>
  <si>
    <r>
      <rPr>
        <b/>
        <sz val="9"/>
        <color rgb="FF000000"/>
        <rFont val="仿宋_GB2312"/>
        <charset val="134"/>
      </rPr>
      <t>2021-2023年：1.维修排水边沟：</t>
    </r>
    <r>
      <rPr>
        <sz val="9"/>
        <color rgb="FF000000"/>
        <rFont val="仿宋_GB2312"/>
        <charset val="134"/>
      </rPr>
      <t>新民乡8870米、泾河源镇332米、兴盛乡2322米、香水镇859米、黄花乡1760米、六盘山镇5000米、大湾乡370米。</t>
    </r>
    <r>
      <rPr>
        <b/>
        <sz val="9"/>
        <color rgb="FF000000"/>
        <rFont val="仿宋_GB2312"/>
        <charset val="134"/>
      </rPr>
      <t>2.维修排水渠：</t>
    </r>
    <r>
      <rPr>
        <sz val="9"/>
        <color rgb="FF000000"/>
        <rFont val="仿宋_GB2312"/>
        <charset val="134"/>
      </rPr>
      <t>新民乡5160米、泾河源镇3285米、兴盛乡6320米、黄花乡100米、大湾乡100米。</t>
    </r>
    <r>
      <rPr>
        <b/>
        <sz val="9"/>
        <color rgb="FF000000"/>
        <rFont val="仿宋_GB2312"/>
        <charset val="134"/>
      </rPr>
      <t>3.维修村道巷道硬化：</t>
    </r>
    <r>
      <rPr>
        <sz val="9"/>
        <color rgb="FF000000"/>
        <rFont val="仿宋_GB2312"/>
        <charset val="134"/>
      </rPr>
      <t>新民乡7800平方米、兴盛乡12070平方米、香水镇1334平方米、黄花乡7800平方米、六盘山镇3700平方米、大湾乡8900平方米。</t>
    </r>
    <r>
      <rPr>
        <b/>
        <sz val="9"/>
        <color rgb="FF000000"/>
        <rFont val="仿宋_GB2312"/>
        <charset val="134"/>
      </rPr>
      <t>4.新建排水渠：</t>
    </r>
    <r>
      <rPr>
        <sz val="9"/>
        <color rgb="FF000000"/>
        <rFont val="仿宋_GB2312"/>
        <charset val="134"/>
      </rPr>
      <t>新民乡1000平方米、香水镇3750平方米。</t>
    </r>
  </si>
  <si>
    <t>交通局     各乡镇</t>
  </si>
  <si>
    <r>
      <rPr>
        <b/>
        <sz val="9"/>
        <color rgb="FF000000"/>
        <rFont val="仿宋_GB2312"/>
        <charset val="134"/>
      </rPr>
      <t>2021年生态移民安置区基础设施维修改造提升：</t>
    </r>
    <r>
      <rPr>
        <sz val="9"/>
        <color rgb="FF000000"/>
        <rFont val="仿宋_GB2312"/>
        <charset val="134"/>
      </rPr>
      <t>移民房屋围墙维修4460米（兴盛乡1700米、大湾乡2000米、六盘山镇760米）；修建上水管道3600米（泾河源镇上水管道3600米）；维修移民区排水边沟6340米（大湾乡200米、新民乡1450米、黄花乡300米、泾河源镇2225米、六盘山镇2400米、香水镇1300米）。</t>
    </r>
    <r>
      <rPr>
        <b/>
        <sz val="9"/>
        <color rgb="FF000000"/>
        <rFont val="仿宋_GB2312"/>
        <charset val="134"/>
      </rPr>
      <t>新民乡</t>
    </r>
    <r>
      <rPr>
        <sz val="9"/>
        <color rgb="FF000000"/>
        <rFont val="仿宋_GB2312"/>
        <charset val="134"/>
      </rPr>
      <t>维修破损道路2500平方米，新建混凝土道路3000平方米，新建浆砌石边沟350米，翻建围墙长度1200米，大门改造44个，民宅里面改造6600平方米，污水管网513米，矩形钢筋混凝土污水检查井27座，路灯20盏，铺设面包砖400平方米，铺设草坪砖400平方米，新建排洪渠300米等。</t>
    </r>
  </si>
  <si>
    <t>住建局        各乡镇</t>
  </si>
  <si>
    <t>2021年7月10日研究制定实施方案</t>
  </si>
  <si>
    <t>按照实际需求，重点对劳务移民集中安置区污水管网、上下水管道、供暖消防设施、破损院落、脱落墙面、破损单元楼门等公共基础设施进行全面维修，并结合疫情防控安装小区及单元楼人脸识别门禁系统和治安监控系统，配套安装垃圾分类回收箱、电动车充电桩、快递包裹投放柜、安装电梯等便民设施，进一步改善移民群众居住条件和生活环境。</t>
  </si>
  <si>
    <r>
      <rPr>
        <b/>
        <sz val="9"/>
        <color rgb="FF000000"/>
        <rFont val="仿宋_GB2312"/>
        <charset val="134"/>
      </rPr>
      <t>2021年维修改造提升福馨苑小区：</t>
    </r>
    <r>
      <rPr>
        <sz val="9"/>
        <color rgb="FF000000"/>
        <rFont val="仿宋_GB2312"/>
        <charset val="134"/>
      </rPr>
      <t>1.更换维修雨落管3600米，2.更换排水管道450米，3.散水维修改造665平方米，4.更换过滤阀3套，5.维修改造供暖管道2608米，6.外墙保温及内、外墙粉刷34100平方米，7.新做外窗口上沿防水340平方米，8.安装防盗门及门禁系统：安装单元防盗门及门禁控制系统24套，安装小区大门门禁控制器1台，9.安装楼道消防栓设施23套等基础设施。</t>
    </r>
  </si>
  <si>
    <r>
      <rPr>
        <b/>
        <sz val="9"/>
        <color rgb="FF000000"/>
        <rFont val="仿宋_GB2312"/>
        <charset val="134"/>
      </rPr>
      <t>2022年计划维修改造提升以下项目：</t>
    </r>
    <r>
      <rPr>
        <sz val="9"/>
        <color rgb="FF000000"/>
        <rFont val="仿宋_GB2312"/>
        <charset val="134"/>
      </rPr>
      <t>福馨苑小区道路铺设沥青混凝土面层3800平方米，馨苑小区外墙保温及内、外墙粉刷15000平方米，安装单元防盗门及门禁控制系统11套，安装楼道消防栓设施11套等基础设施，维修改造馨苑小区、北山小区暖气管道和上下水等项目。</t>
    </r>
  </si>
  <si>
    <t>2022年完成</t>
  </si>
  <si>
    <r>
      <rPr>
        <b/>
        <sz val="9"/>
        <color rgb="FF000000"/>
        <rFont val="仿宋_GB2312"/>
        <charset val="134"/>
      </rPr>
      <t>2021-2023年提升劳务移民安置区居住环境</t>
    </r>
    <r>
      <rPr>
        <sz val="9"/>
        <color rgb="FF000000"/>
        <rFont val="仿宋_GB2312"/>
        <charset val="134"/>
      </rPr>
      <t>。移民居住6层楼房安装电梯，涉及8个小区49栋楼179个单元（移民安置39栋楼129个单元）。</t>
    </r>
  </si>
  <si>
    <t>2023年完成</t>
  </si>
  <si>
    <t>附件5-2</t>
  </si>
  <si>
    <r>
      <rPr>
        <b/>
        <sz val="9"/>
        <color rgb="FF000000"/>
        <rFont val="仿宋_GB2312"/>
        <charset val="134"/>
      </rPr>
      <t>2021年推动</t>
    </r>
    <r>
      <rPr>
        <sz val="9"/>
        <color rgb="FF000000"/>
        <rFont val="仿宋_GB2312"/>
        <charset val="134"/>
      </rPr>
      <t>农村“老饭桌”分级管理，加强农村留守人员关爱，推进移民安置区“留守儿童之家”建设、社区日间照料中心及农村幸福院建设，对留守妇女进行技能培训和居家灵活就业创业扶持，</t>
    </r>
    <r>
      <rPr>
        <b/>
        <sz val="9"/>
        <color rgb="FF000000"/>
        <rFont val="仿宋_GB2312"/>
        <charset val="134"/>
      </rPr>
      <t>2023年之前</t>
    </r>
    <r>
      <rPr>
        <sz val="9"/>
        <color rgb="FF000000"/>
        <rFont val="仿宋_GB2312"/>
        <charset val="134"/>
      </rPr>
      <t>新建标准化泾河社区办公场所，建立劳务移民科普基地。</t>
    </r>
  </si>
  <si>
    <t>2021-2023年完成并长期坚持</t>
  </si>
  <si>
    <t xml:space="preserve">科技局      民政局       香水镇    </t>
  </si>
  <si>
    <r>
      <rPr>
        <b/>
        <sz val="9"/>
        <color rgb="FF000000"/>
        <rFont val="仿宋_GB2312"/>
        <charset val="134"/>
      </rPr>
      <t>2021年</t>
    </r>
    <r>
      <rPr>
        <sz val="9"/>
        <color rgb="FF000000"/>
        <rFont val="仿宋_GB2312"/>
        <charset val="134"/>
      </rPr>
      <t>大力实施乡村基础教育质量提升行动，继续改善义务教育学校办学条件，加强城镇学校、乡镇寄宿制学校和乡村小规模学校建设；建立城乡教育资源均衡配置机制，加强城乡教师合理流动和对口支援，逐步实现标准统一、制度并轨、质量同进，让移民群众家庭的孩子享受到优质资源；实施移民家庭经济困难学生资助政策和农村义务教育学生营养改善计划；支持和鼓励移民群众家庭子女“两后”毕业生接受中高职教育或职业技能培训，中职学生享受“9+3”职业专项资金。</t>
    </r>
  </si>
  <si>
    <r>
      <rPr>
        <b/>
        <sz val="9"/>
        <color rgb="FF000000"/>
        <rFont val="仿宋_GB2312"/>
        <charset val="134"/>
      </rPr>
      <t>2021年</t>
    </r>
    <r>
      <rPr>
        <sz val="9"/>
        <color rgb="FF000000"/>
        <rFont val="仿宋_GB2312"/>
        <charset val="134"/>
      </rPr>
      <t>全面落实“先诊疗后付费”和县域内住院“一站式”服务，乡村医生“三三制”便民服务和千名医生下基层活动，健全完善大病慢病三级诊疗服务管理机制，有效防止移民群众因病致贫现象出现；积极开展健康扶贫查缺补漏工作，补短板强弱项，确保及时发现问题及时解决、动态清零，坚决遏制移民家庭因病致贫因病返贫；完善移民安置区卫生标准化建设，实现移民安置区卫生室标准化建设全覆盖。</t>
    </r>
  </si>
  <si>
    <t>深入实施幸福农家“123”工程1422户，改善移民安置区生产生活环境，着力解决生活垃圾乱堆乱放、环境卫生差等突出问题，配齐千人以上安置区垃圾处理设施、推进污水垃圾处理，铺设庭院75072平方米，修建污水管网26332米，修建污水处理终端28个，污水井24个，化粪池17个，改厕1404户。</t>
  </si>
  <si>
    <r>
      <rPr>
        <b/>
        <sz val="9"/>
        <color rgb="FF000000"/>
        <rFont val="仿宋_GB2312"/>
        <charset val="134"/>
      </rPr>
      <t>2021-2025年：1.实施幸福农家“123”工程：</t>
    </r>
    <r>
      <rPr>
        <sz val="9"/>
        <color rgb="FF000000"/>
        <rFont val="仿宋_GB2312"/>
        <charset val="134"/>
      </rPr>
      <t>新民乡357户、泾河源镇426户、兴盛乡219户、黄花乡58户、六盘山镇205户、大湾乡157户。</t>
    </r>
    <r>
      <rPr>
        <b/>
        <sz val="9"/>
        <color rgb="FF000000"/>
        <rFont val="仿宋_GB2312"/>
        <charset val="134"/>
      </rPr>
      <t>2.铺设庭院：</t>
    </r>
    <r>
      <rPr>
        <sz val="9"/>
        <color rgb="FF000000"/>
        <rFont val="仿宋_GB2312"/>
        <charset val="134"/>
      </rPr>
      <t>新民乡18200平方米、泾河源镇6800平方米、兴盛乡21500平方米、香水镇3787平方米、黄花乡7160平方米、六盘山镇7200平方米、大湾乡10425平方米。</t>
    </r>
    <r>
      <rPr>
        <b/>
        <sz val="9"/>
        <color rgb="FF000000"/>
        <rFont val="仿宋_GB2312"/>
        <charset val="134"/>
      </rPr>
      <t>3.改厕：</t>
    </r>
    <r>
      <rPr>
        <sz val="9"/>
        <color rgb="FF000000"/>
        <rFont val="仿宋_GB2312"/>
        <charset val="134"/>
      </rPr>
      <t>新民乡375户、泾河源镇426户、兴盛乡73户、香水镇66户、黄花乡129户、六盘山镇230户、大湾乡105户。</t>
    </r>
  </si>
  <si>
    <t xml:space="preserve"> 2021年完成30%，2022年完成70%，2023-2025年既查既补巩固提升</t>
  </si>
  <si>
    <t>农业农村局          各乡镇</t>
  </si>
  <si>
    <r>
      <rPr>
        <b/>
        <sz val="9"/>
        <color rgb="FF000000"/>
        <rFont val="仿宋_GB2312"/>
        <charset val="134"/>
      </rPr>
      <t>2021-2023年实施农村县内移民安置区污水处理设施项目，新建污水处理终端55座，提标改造污水处理终端43座，建设城乡污水处理运营管理一体化监测平台，铺设污水处理管道10.4km，托管运营污水处理厂4座：</t>
    </r>
    <r>
      <rPr>
        <sz val="9"/>
        <color rgb="FF000000"/>
        <rFont val="仿宋_GB2312"/>
        <charset val="134"/>
      </rPr>
      <t>优先处理移民安置区污水设施</t>
    </r>
    <r>
      <rPr>
        <b/>
        <sz val="9"/>
        <color rgb="FF000000"/>
        <rFont val="仿宋_GB2312"/>
        <charset val="134"/>
      </rPr>
      <t>1.新建污水管网：</t>
    </r>
    <r>
      <rPr>
        <sz val="9"/>
        <color rgb="FF000000"/>
        <rFont val="仿宋_GB2312"/>
        <charset val="134"/>
      </rPr>
      <t>新民乡8200米、泾河源镇6500米、兴盛乡7350米、香水镇3050米、黄花乡162米、大湾乡1070米。</t>
    </r>
    <r>
      <rPr>
        <b/>
        <sz val="9"/>
        <color rgb="FF000000"/>
        <rFont val="仿宋_GB2312"/>
        <charset val="134"/>
      </rPr>
      <t>2.污水处理终端</t>
    </r>
    <r>
      <rPr>
        <sz val="9"/>
        <color rgb="FF000000"/>
        <rFont val="仿宋_GB2312"/>
        <charset val="134"/>
      </rPr>
      <t>：新民乡4个、泾河源镇3个、香水镇1个，兴盛乡10个、黄花乡3个、六盘山镇2个、大湾乡5个。</t>
    </r>
    <r>
      <rPr>
        <b/>
        <sz val="9"/>
        <color rgb="FF000000"/>
        <rFont val="仿宋_GB2312"/>
        <charset val="134"/>
      </rPr>
      <t>3.修建污水井</t>
    </r>
    <r>
      <rPr>
        <sz val="9"/>
        <color rgb="FF000000"/>
        <rFont val="仿宋_GB2312"/>
        <charset val="134"/>
      </rPr>
      <t>：香水镇24个。</t>
    </r>
    <r>
      <rPr>
        <b/>
        <sz val="9"/>
        <color rgb="FF000000"/>
        <rFont val="仿宋_GB2312"/>
        <charset val="134"/>
      </rPr>
      <t>4.修建化粪池：</t>
    </r>
    <r>
      <rPr>
        <sz val="9"/>
        <color rgb="FF000000"/>
        <rFont val="仿宋_GB2312"/>
        <charset val="134"/>
      </rPr>
      <t>兴盛乡3个，香水镇60立方米、黄花乡11个、大湾乡2个。</t>
    </r>
  </si>
  <si>
    <t>完善基础设施配套</t>
  </si>
  <si>
    <t>提升移民安置区环境设施：配齐所有集中安置区垃圾处理设施，投放垃圾箱340个，安装太阳能路灯517盏，粪污处理有机肥厂：1座，配套垃圾清运车2辆。</t>
  </si>
  <si>
    <r>
      <rPr>
        <b/>
        <sz val="9"/>
        <color rgb="FF000000"/>
        <rFont val="仿宋_GB2312"/>
        <charset val="134"/>
      </rPr>
      <t>2011-2013年：</t>
    </r>
    <r>
      <rPr>
        <sz val="9"/>
        <color rgb="FF000000"/>
        <rFont val="仿宋_GB2312"/>
        <charset val="134"/>
      </rPr>
      <t>1.投放垃圾箱：新民乡25个、泾河源镇124个、兴盛乡50个、香水镇42个、黄花乡28个、六盘山镇36个、大湾乡35个。2.安装农村太阳能路灯700盏：优先安装移民安置区路灯，新民乡62盏、泾河源镇134盏、兴盛乡10盏、香水镇110盏、黄花乡53盏、六盘山镇50盏、大湾乡78盏，3.粪污处理有机肥厂：泾河源镇1座，4.配套垃圾清运车：泾河源镇2辆。</t>
    </r>
  </si>
  <si>
    <r>
      <rPr>
        <b/>
        <sz val="9"/>
        <color rgb="FF000000"/>
        <rFont val="仿宋_GB2312"/>
        <charset val="134"/>
      </rPr>
      <t>2021年</t>
    </r>
    <r>
      <rPr>
        <sz val="9"/>
        <color rgb="FF000000"/>
        <rFont val="仿宋_GB2312"/>
        <charset val="134"/>
      </rPr>
      <t>对已领取城乡居民养老保险待遇的移民群众，在户籍迁转的同时转移养老保险关系，享受县城居民养老保险基础养老金。符合就业困难人员认定条件的移民群众，按规定享受灵活就业社会保险补贴。移民群众脱贫人口按政策规定享受基本医疗保险、大病保险和医疗救助三重保障待遇，常见病、慢性病能够在县乡（镇）村（社区）三级医疗机构获得及时诊治，完善社会保障救助体系。根据《自治区人民政府办公厅关于解决劳务移民社会保障有关问题的通知》(宁政办发〔2017〕142号)精神，对就业困难，至今仍未参加养老保险的劳务移民，由各级政府按照每人每年100元的缴费档次代为缴费，纳入城乡居民养老保险范围。6月底前完成特困人员代缴工作，12月底前完成新增人员代缴工作。全面落实养老金待遇政策。完成待遇调整机制，合理确定养老金最低标准，建立长缴多得奖励机制。养老金提标元月份已完成，提标后我县基础养老金达190元，加大政策宣传。确保移民群众社会权益的到有效保障。</t>
    </r>
  </si>
  <si>
    <t>人社局          医疗保障局</t>
  </si>
  <si>
    <r>
      <rPr>
        <b/>
        <sz val="9"/>
        <color rgb="FF000000"/>
        <rFont val="仿宋_GB2312"/>
        <charset val="134"/>
      </rPr>
      <t>2021年</t>
    </r>
    <r>
      <rPr>
        <sz val="9"/>
        <color rgb="FF000000"/>
        <rFont val="仿宋_GB2312"/>
        <charset val="134"/>
      </rPr>
      <t>落实好低保、特困人员基本生活保障措施，重点加强移民群众中的边缘易贫致贫人口、脱贫不稳定人口和因突发事件影响导致刚性支出骤增或收入骤减导致严重困难户等“三类人群”监测，对符合条件的及时纳入社会救助兜底保障范围，对基本生活陷入暂时困难的移民群众加强临时救助，做到凡困必帮、有难必救，鼓励通过政府购买服务对移民低收入人口家庭中生活不能自理的老年人、未成年人、残疾人等提供必要的照料服务。</t>
    </r>
  </si>
  <si>
    <r>
      <rPr>
        <b/>
        <sz val="9"/>
        <color rgb="FF000000"/>
        <rFont val="仿宋_GB2312"/>
        <charset val="134"/>
      </rPr>
      <t>2021年</t>
    </r>
    <r>
      <rPr>
        <sz val="9"/>
        <color rgb="FF000000"/>
        <rFont val="仿宋_GB2312"/>
        <charset val="134"/>
      </rPr>
      <t>对劳务移民原籍土地承包经营权未确权的656户（“十二五”县外劳务移民未确权403户；县内搬迁劳务移民未确权174户，“十三五”县内劳务移民未确权76户）进行确权登记，土地确权后原籍符合条件的可享受耕地地力保护补贴。进一步完善移民农村土地“三权分置”制度政策体系，支持搬迁移民土地承包经营权流转。</t>
    </r>
  </si>
  <si>
    <t>2021年11月底完成</t>
  </si>
  <si>
    <r>
      <rPr>
        <b/>
        <sz val="9"/>
        <color theme="1"/>
        <rFont val="仿宋_GB2312"/>
        <charset val="134"/>
      </rPr>
      <t>2021年</t>
    </r>
    <r>
      <rPr>
        <sz val="9"/>
        <color theme="1"/>
        <rFont val="仿宋_GB2312"/>
        <charset val="134"/>
      </rPr>
      <t>按照群众自愿、积极稳妥的原则，引导劳务移民将户口迁转至县城，户籍迁转前经迁出地认定的重度残疾人等特殊人员，核实无误的保留迁出地认定结果，直接享受迁入地相应的优惠政策，并纳入动态管理，对暂不迁转户籍的，迁入地按照规定通过办理居住证等形式进行管理，</t>
    </r>
  </si>
  <si>
    <t>进一步强化迁出地房屋管理</t>
  </si>
  <si>
    <t>按照“一户一宅”、“占新腾旧”的原则，移民搬迁后房屋产权收归村集体并计入村集体固定资产账，实施统一管理，</t>
  </si>
  <si>
    <r>
      <rPr>
        <b/>
        <sz val="9"/>
        <color theme="1"/>
        <rFont val="仿宋_GB2312"/>
        <charset val="134"/>
      </rPr>
      <t>2021年</t>
    </r>
    <r>
      <rPr>
        <sz val="9"/>
        <color theme="1"/>
        <rFont val="仿宋_GB2312"/>
        <charset val="134"/>
      </rPr>
      <t>对已迁转户籍的“十二五”县外生态移民，迁出地房屋全部拆除并复垦复绿，对“十三五”县内劳务移民，房屋质量好的安全性住房腾退后，房屋由村两委会研究，通过租赁的方式，部分转租给当地新分户等无房户和有发展意愿群众进行发展生产经营增收，部分转租给有回乡耕种确权土地需求的移民，用于存放在原籍耕种的生产农具，租费上缴村集体。</t>
    </r>
  </si>
  <si>
    <t>2021年9月底完成</t>
  </si>
  <si>
    <t xml:space="preserve">自然资源局                  各乡镇 </t>
  </si>
  <si>
    <t>附件5-3</t>
  </si>
  <si>
    <r>
      <rPr>
        <b/>
        <sz val="9"/>
        <color theme="1"/>
        <rFont val="仿宋_GB2312"/>
        <charset val="134"/>
      </rPr>
      <t>党建引领凝心工程。</t>
    </r>
    <r>
      <rPr>
        <sz val="9"/>
        <color theme="1"/>
        <rFont val="仿宋_GB2312"/>
        <charset val="134"/>
      </rPr>
      <t>推进搬迁安置区党建“六项行动”，着力推动移民安置村党支部规范化建设，细化量化组织建设、深化强化制度保障，2021年对安置区新任“两委”班子成员全部轮训一遍。</t>
    </r>
    <r>
      <rPr>
        <b/>
        <sz val="9"/>
        <color theme="1"/>
        <rFont val="仿宋_GB2312"/>
        <charset val="134"/>
      </rPr>
      <t>环境整治塑形工程，</t>
    </r>
    <r>
      <rPr>
        <sz val="9"/>
        <color theme="1"/>
        <rFont val="仿宋_GB2312"/>
        <charset val="134"/>
      </rPr>
      <t>深入实施幸福农家“123”工程，有效改善移民群众人居环境，打造宜居宜业的美丽乡村和瓜果飘香的幸福庭院。</t>
    </r>
    <r>
      <rPr>
        <b/>
        <sz val="9"/>
        <color theme="1"/>
        <rFont val="仿宋_GB2312"/>
        <charset val="134"/>
      </rPr>
      <t>文明教育铸魂工程。</t>
    </r>
    <r>
      <rPr>
        <sz val="9"/>
        <color theme="1"/>
        <rFont val="仿宋_GB2312"/>
        <charset val="134"/>
      </rPr>
      <t>拓展深化移民安置区文明实践积分卡“5223”兴盛模式，建立感恩教育、认同教育、法制教育及乡村精神文明、家风文明公约教育、社会主义核心价值观教育，激发群众内生动力，推进移民村基层治理体系不断完善。</t>
    </r>
    <r>
      <rPr>
        <b/>
        <sz val="9"/>
        <color theme="1"/>
        <rFont val="仿宋_GB2312"/>
        <charset val="134"/>
      </rPr>
      <t>基层法制夯基工程。</t>
    </r>
    <r>
      <rPr>
        <sz val="9"/>
        <color theme="1"/>
        <rFont val="仿宋_GB2312"/>
        <charset val="134"/>
      </rPr>
      <t>围绕全县重点工作，加强移民安置区综合治理，结合党史学习教育，扎实开展为移民办实事工作，有效解决移民群众热点难点问题，持续提升服务水平。</t>
    </r>
  </si>
  <si>
    <t>组织部       宣传部       政法委        农业农村局</t>
  </si>
  <si>
    <r>
      <rPr>
        <b/>
        <sz val="9"/>
        <color theme="1"/>
        <rFont val="仿宋_GB2312"/>
        <charset val="134"/>
      </rPr>
      <t>2021年</t>
    </r>
    <r>
      <rPr>
        <sz val="9"/>
        <color theme="1"/>
        <rFont val="仿宋_GB2312"/>
        <charset val="134"/>
      </rPr>
      <t>加强安置区网格化服务管理，网格密度高于本区域其他地方，移民群众占网格员队伍一定比例，定人定岗定责；建立完善待遇保障机制，切实增强对社会治安、环境卫生、非法宗教等问题的快速发现和处置能力；推进法治宣传教育，引导移民安置区建立新型邻里关系，增强社会责任意识、规则意识、共同体意识，依法理性表达诉求。</t>
    </r>
  </si>
  <si>
    <t>民政局       各乡镇</t>
  </si>
  <si>
    <t>八</t>
  </si>
  <si>
    <t>精神文明建设</t>
  </si>
  <si>
    <t>着力扶志扶智</t>
  </si>
  <si>
    <t>扎实开展精神文明教育，积极深入开展脱贫致富主题宣讲、形势宣讲、典型宣讲、政策宣讲，深化“我的致富故事”等主题宣传教育活动，让广大干部群众在深度参与中感受幸福生活是奋斗出来的，坚决摒弃“等靠要”思想，有效激发自我发展内生动力。</t>
  </si>
  <si>
    <r>
      <rPr>
        <b/>
        <sz val="9"/>
        <color theme="1"/>
        <rFont val="仿宋_GB2312"/>
        <charset val="134"/>
      </rPr>
      <t>2021年底</t>
    </r>
    <r>
      <rPr>
        <sz val="9"/>
        <color theme="1"/>
        <rFont val="仿宋_GB2312"/>
        <charset val="134"/>
      </rPr>
      <t>新时代文明实践中心（所、站）和志愿服务项目在安置区实现全覆盖。加大安置区群众精神文化需求供给，结合中华民族传统节日、重要节庆，广泛开展丰富多彩文体活动，促进搬迁群众互动交往和情感交流，发挥文化涵育滋养功能，为致富提升强思想、聚精神、增动力。利用社会团体单位集中实施一批服务残障人口、孤寡老人、空巢老人、留守儿童以及特困群体的志愿服务项目。</t>
    </r>
  </si>
  <si>
    <t>宣传部        各乡镇</t>
  </si>
  <si>
    <t>弘扬文明新风</t>
  </si>
  <si>
    <t>加大安置区文明创建力度，深化安置区“文明村镇”、“文明家庭”创建活动，开展道德模范、身边好人、“最美人物”、“最美家庭”、“好公婆”、“好儿媳”等各类先进典型选树活动，聚力培育文明乡风、良好家风、淳朴民风。</t>
  </si>
  <si>
    <t>扎实开展积分卡制度推广应用，持续深入推动安置区移风易俗，建立健全移风易俗重大事宜公示制度、党员操办婚丧事宜报备制度、移风易俗监督举报机制，充分发挥村规民约和村民议事会、道德评议会、红白理事会、禁毒禁赌协会等群众组织督促推动作用，发挥党员干部、新乡贤等带头示范引领作用，引导群众转观念、破旧俗、立新风，坚决遏制婚丧陋习、天价彩礼、人情攀比、厚葬薄养、老无所养等不良风气，树立健康生活观念和科学生活方式。</t>
  </si>
  <si>
    <t>宣传部       政法委      各乡镇</t>
  </si>
  <si>
    <t>九</t>
  </si>
  <si>
    <r>
      <rPr>
        <b/>
        <sz val="9"/>
        <color theme="1"/>
        <rFont val="仿宋_GB2312"/>
        <charset val="134"/>
      </rPr>
      <t>2021年</t>
    </r>
    <r>
      <rPr>
        <sz val="9"/>
        <color theme="1"/>
        <rFont val="仿宋_GB2312"/>
        <charset val="134"/>
      </rPr>
      <t>全力做好自主迁徙居民帮扶工作，全面摸清底数，对纳入防止返贫监测预警和动态帮扶范围的自主迁徙居民，因户因人施策，目前对县内迁出的1661户5897人已建立台账，县外搬迁到县内的20户40人已建立台账并实施动态监测。</t>
    </r>
  </si>
  <si>
    <r>
      <rPr>
        <b/>
        <sz val="9"/>
        <color theme="1"/>
        <rFont val="仿宋_GB2312"/>
        <charset val="134"/>
      </rPr>
      <t>2021年</t>
    </r>
    <r>
      <rPr>
        <sz val="9"/>
        <color theme="1"/>
        <rFont val="仿宋_GB2312"/>
        <charset val="134"/>
      </rPr>
      <t>按照政策办理转户手续，原承包土地权益不变，对不愿意办理转户手续的要办理居住证实现属地管理，加大产业、就业精准帮扶力度，针对排查出自主迁徙到我县的它区居民20户40人，建立“一户一档”，按照政策，享受与本地居民同等普惠政策。</t>
    </r>
  </si>
  <si>
    <r>
      <rPr>
        <b/>
        <sz val="9"/>
        <color theme="1"/>
        <rFont val="仿宋_GB2312"/>
        <charset val="134"/>
      </rPr>
      <t>2021年</t>
    </r>
    <r>
      <rPr>
        <sz val="9"/>
        <color theme="1"/>
        <rFont val="仿宋_GB2312"/>
        <charset val="134"/>
      </rPr>
      <t>针对排查出自主迁徙到我县的20户40人它区居民，核查自主迁徙居民的基础设施短板问题，针对问题进行逐项解决，确保自主迁徙居民和所在地居民享有同等的基础设施和公共服务。</t>
    </r>
  </si>
</sst>
</file>

<file path=xl/styles.xml><?xml version="1.0" encoding="utf-8"?>
<styleSheet xmlns="http://schemas.openxmlformats.org/spreadsheetml/2006/main">
  <fonts count="17">
    <font>
      <sz val="11"/>
      <color theme="1"/>
      <name val="Tahoma"/>
      <charset val="134"/>
    </font>
    <font>
      <sz val="9"/>
      <color theme="1"/>
      <name val="仿宋_GB2312"/>
      <charset val="134"/>
    </font>
    <font>
      <b/>
      <sz val="11"/>
      <color theme="1"/>
      <name val="宋体"/>
      <charset val="134"/>
    </font>
    <font>
      <b/>
      <sz val="24"/>
      <color indexed="8"/>
      <name val="宋体"/>
      <charset val="134"/>
    </font>
    <font>
      <b/>
      <sz val="10"/>
      <color indexed="8"/>
      <name val="宋体"/>
      <charset val="134"/>
    </font>
    <font>
      <b/>
      <sz val="9"/>
      <color indexed="8"/>
      <name val="仿宋_GB2312"/>
      <charset val="134"/>
    </font>
    <font>
      <sz val="9"/>
      <color indexed="8"/>
      <name val="仿宋_GB2312"/>
      <charset val="134"/>
    </font>
    <font>
      <b/>
      <sz val="9"/>
      <color rgb="FF000000"/>
      <name val="仿宋_GB2312"/>
      <charset val="134"/>
    </font>
    <font>
      <sz val="9"/>
      <color rgb="FF000000"/>
      <name val="仿宋_GB2312"/>
      <charset val="134"/>
    </font>
    <font>
      <b/>
      <sz val="9"/>
      <name val="仿宋_GB2312"/>
      <charset val="134"/>
    </font>
    <font>
      <b/>
      <sz val="11"/>
      <color indexed="8"/>
      <name val="宋体"/>
      <charset val="134"/>
    </font>
    <font>
      <b/>
      <sz val="9"/>
      <color theme="1"/>
      <name val="仿宋_GB2312"/>
      <charset val="134"/>
    </font>
    <font>
      <b/>
      <sz val="12"/>
      <color indexed="8"/>
      <name val="宋体"/>
      <charset val="134"/>
    </font>
    <font>
      <b/>
      <sz val="11"/>
      <color theme="1"/>
      <name val="Tahoma"/>
      <family val="2"/>
    </font>
    <font>
      <b/>
      <sz val="20"/>
      <color indexed="8"/>
      <name val="宋体"/>
      <charset val="134"/>
    </font>
    <font>
      <sz val="9"/>
      <name val="仿宋_GB2312"/>
      <charset val="134"/>
    </font>
    <font>
      <sz val="9"/>
      <name val="Tahoma"/>
      <family val="2"/>
    </font>
  </fonts>
  <fills count="3">
    <fill>
      <patternFill patternType="none"/>
    </fill>
    <fill>
      <patternFill patternType="gray125"/>
    </fill>
    <fill>
      <patternFill patternType="solid">
        <fgColor theme="0"/>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bottom style="thin">
        <color auto="1"/>
      </bottom>
      <diagonal/>
    </border>
    <border>
      <left/>
      <right style="thin">
        <color auto="1"/>
      </right>
      <top/>
      <bottom style="thin">
        <color auto="1"/>
      </bottom>
      <diagonal/>
    </border>
    <border>
      <left style="thin">
        <color auto="1"/>
      </left>
      <right/>
      <top/>
      <bottom style="thin">
        <color auto="1"/>
      </bottom>
      <diagonal/>
    </border>
  </borders>
  <cellStyleXfs count="1">
    <xf numFmtId="0" fontId="0" fillId="0" borderId="0">
      <alignment vertical="center"/>
    </xf>
  </cellStyleXfs>
  <cellXfs count="104">
    <xf numFmtId="0" fontId="0" fillId="0" borderId="0" xfId="0">
      <alignment vertical="center"/>
    </xf>
    <xf numFmtId="0" fontId="1" fillId="2" borderId="0" xfId="0" applyFont="1" applyFill="1">
      <alignment vertical="center"/>
    </xf>
    <xf numFmtId="0" fontId="1" fillId="0" borderId="0" xfId="0" applyFont="1">
      <alignment vertical="center"/>
    </xf>
    <xf numFmtId="0" fontId="0" fillId="0" borderId="0" xfId="0" applyAlignment="1">
      <alignment horizontal="center" vertical="center"/>
    </xf>
    <xf numFmtId="0" fontId="4" fillId="0" borderId="1" xfId="0" applyNumberFormat="1" applyFont="1" applyFill="1" applyBorder="1" applyAlignment="1" applyProtection="1">
      <alignment horizontal="center" vertical="center" wrapText="1"/>
    </xf>
    <xf numFmtId="0" fontId="6" fillId="2" borderId="1" xfId="0" applyNumberFormat="1" applyFont="1" applyFill="1" applyBorder="1" applyAlignment="1" applyProtection="1">
      <alignment horizontal="center" vertical="center" wrapText="1"/>
    </xf>
    <xf numFmtId="0" fontId="6" fillId="2" borderId="1" xfId="0" applyNumberFormat="1" applyFont="1" applyFill="1" applyBorder="1" applyAlignment="1" applyProtection="1">
      <alignment vertical="top" wrapText="1"/>
    </xf>
    <xf numFmtId="0" fontId="7" fillId="2" borderId="1" xfId="0" applyNumberFormat="1" applyFont="1" applyFill="1" applyBorder="1" applyAlignment="1" applyProtection="1">
      <alignment horizontal="left" vertical="center" wrapText="1"/>
    </xf>
    <xf numFmtId="0" fontId="6" fillId="2" borderId="2" xfId="0" applyNumberFormat="1" applyFont="1" applyFill="1" applyBorder="1" applyAlignment="1" applyProtection="1">
      <alignment horizontal="center" vertical="center" wrapText="1"/>
    </xf>
    <xf numFmtId="0" fontId="6" fillId="2" borderId="4" xfId="0" applyNumberFormat="1" applyFont="1" applyFill="1" applyBorder="1" applyAlignment="1" applyProtection="1">
      <alignment horizontal="left" vertical="center" wrapText="1"/>
    </xf>
    <xf numFmtId="0" fontId="6" fillId="2" borderId="4" xfId="0" applyNumberFormat="1" applyFont="1" applyFill="1" applyBorder="1" applyAlignment="1" applyProtection="1">
      <alignment horizontal="center" vertical="center" wrapText="1"/>
    </xf>
    <xf numFmtId="0" fontId="6" fillId="2" borderId="1" xfId="0" applyNumberFormat="1" applyFont="1" applyFill="1" applyBorder="1" applyAlignment="1" applyProtection="1">
      <alignment horizontal="left" vertical="center" wrapText="1"/>
    </xf>
    <xf numFmtId="0" fontId="9" fillId="2" borderId="1" xfId="0" applyNumberFormat="1" applyFont="1" applyFill="1" applyBorder="1" applyAlignment="1" applyProtection="1">
      <alignment horizontal="left" vertical="center" wrapText="1"/>
    </xf>
    <xf numFmtId="0" fontId="8" fillId="2" borderId="1" xfId="0" applyNumberFormat="1" applyFont="1" applyFill="1" applyBorder="1" applyAlignment="1" applyProtection="1">
      <alignment horizontal="left" vertical="center" wrapText="1"/>
    </xf>
    <xf numFmtId="0" fontId="6" fillId="2" borderId="0" xfId="0" applyNumberFormat="1" applyFont="1" applyFill="1" applyAlignment="1" applyProtection="1">
      <alignment horizontal="center" vertical="center" wrapText="1"/>
    </xf>
    <xf numFmtId="0" fontId="6" fillId="2" borderId="0" xfId="0" applyNumberFormat="1" applyFont="1" applyFill="1" applyAlignment="1" applyProtection="1">
      <alignment horizontal="left" vertical="top" wrapText="1"/>
    </xf>
    <xf numFmtId="0" fontId="7" fillId="2" borderId="0" xfId="0" applyNumberFormat="1" applyFont="1" applyFill="1" applyAlignment="1" applyProtection="1">
      <alignment horizontal="left" vertical="center" wrapText="1"/>
    </xf>
    <xf numFmtId="0" fontId="6" fillId="2" borderId="1" xfId="0" applyNumberFormat="1" applyFont="1" applyFill="1" applyBorder="1" applyAlignment="1" applyProtection="1">
      <alignment horizontal="left" vertical="top" wrapText="1"/>
    </xf>
    <xf numFmtId="0" fontId="6" fillId="2" borderId="4" xfId="0" applyNumberFormat="1" applyFont="1" applyFill="1" applyBorder="1" applyAlignment="1" applyProtection="1">
      <alignment horizontal="left" vertical="top" wrapText="1"/>
    </xf>
    <xf numFmtId="0" fontId="7" fillId="2" borderId="4" xfId="0" applyNumberFormat="1" applyFont="1" applyFill="1" applyBorder="1" applyAlignment="1" applyProtection="1">
      <alignment horizontal="left" vertical="center" wrapText="1"/>
    </xf>
    <xf numFmtId="0" fontId="7" fillId="2" borderId="1" xfId="0" applyNumberFormat="1" applyFont="1" applyFill="1" applyBorder="1" applyAlignment="1" applyProtection="1">
      <alignment vertical="center" wrapText="1"/>
    </xf>
    <xf numFmtId="0" fontId="7" fillId="2" borderId="4" xfId="0" applyNumberFormat="1" applyFont="1" applyFill="1" applyBorder="1" applyAlignment="1" applyProtection="1">
      <alignment vertical="center" wrapText="1"/>
    </xf>
    <xf numFmtId="0" fontId="6" fillId="2" borderId="1" xfId="0" applyNumberFormat="1" applyFont="1" applyFill="1" applyBorder="1" applyAlignment="1" applyProtection="1">
      <alignment vertical="center" wrapText="1"/>
    </xf>
    <xf numFmtId="0" fontId="5" fillId="0" borderId="1" xfId="0" applyNumberFormat="1" applyFont="1" applyFill="1" applyBorder="1" applyAlignment="1" applyProtection="1">
      <alignment horizontal="center" vertical="center"/>
    </xf>
    <xf numFmtId="0" fontId="5" fillId="0" borderId="1" xfId="0" applyNumberFormat="1" applyFont="1" applyFill="1" applyBorder="1" applyAlignment="1" applyProtection="1">
      <alignment horizontal="center" vertical="center" wrapText="1"/>
    </xf>
    <xf numFmtId="0" fontId="6" fillId="0" borderId="2" xfId="0" applyNumberFormat="1" applyFont="1" applyFill="1" applyBorder="1" applyAlignment="1" applyProtection="1">
      <alignment horizontal="center" vertical="center" wrapText="1"/>
    </xf>
    <xf numFmtId="0" fontId="7" fillId="0" borderId="1" xfId="0" applyNumberFormat="1" applyFont="1" applyFill="1" applyBorder="1" applyAlignment="1" applyProtection="1">
      <alignment horizontal="left" vertical="center" wrapText="1"/>
    </xf>
    <xf numFmtId="0" fontId="6" fillId="0" borderId="1" xfId="0" applyNumberFormat="1" applyFont="1" applyFill="1" applyBorder="1" applyAlignment="1" applyProtection="1">
      <alignment vertical="center" wrapText="1"/>
    </xf>
    <xf numFmtId="0" fontId="6" fillId="0" borderId="1" xfId="0" applyNumberFormat="1" applyFont="1" applyFill="1" applyBorder="1" applyAlignment="1" applyProtection="1">
      <alignment horizontal="center" vertical="center" wrapText="1"/>
    </xf>
    <xf numFmtId="0" fontId="7" fillId="2" borderId="5" xfId="0" applyNumberFormat="1" applyFont="1" applyFill="1" applyBorder="1" applyAlignment="1" applyProtection="1">
      <alignment vertical="center" wrapText="1"/>
    </xf>
    <xf numFmtId="0" fontId="6" fillId="2" borderId="6" xfId="0" applyNumberFormat="1" applyFont="1" applyFill="1" applyBorder="1" applyAlignment="1" applyProtection="1">
      <alignment horizontal="center" vertical="center" wrapText="1"/>
    </xf>
    <xf numFmtId="0" fontId="1" fillId="2" borderId="1" xfId="0" applyFont="1" applyFill="1" applyBorder="1" applyAlignment="1">
      <alignment vertical="center" wrapText="1"/>
    </xf>
    <xf numFmtId="0" fontId="11" fillId="2" borderId="5" xfId="0" applyFont="1" applyFill="1" applyBorder="1" applyAlignment="1">
      <alignment vertical="center" wrapText="1"/>
    </xf>
    <xf numFmtId="0" fontId="1" fillId="2" borderId="6" xfId="0" applyFont="1" applyFill="1" applyBorder="1" applyAlignment="1">
      <alignment horizontal="center" vertical="center" wrapText="1"/>
    </xf>
    <xf numFmtId="0" fontId="11" fillId="2" borderId="1" xfId="0" applyFont="1" applyFill="1" applyBorder="1" applyAlignment="1">
      <alignment vertical="center" wrapText="1"/>
    </xf>
    <xf numFmtId="0" fontId="7" fillId="2" borderId="0" xfId="0" applyNumberFormat="1" applyFont="1" applyFill="1" applyBorder="1" applyAlignment="1" applyProtection="1">
      <alignment horizontal="left" vertical="center" wrapText="1"/>
    </xf>
    <xf numFmtId="0" fontId="6" fillId="2" borderId="0" xfId="0" applyNumberFormat="1" applyFont="1" applyFill="1" applyBorder="1" applyAlignment="1" applyProtection="1">
      <alignment vertical="center" wrapText="1"/>
    </xf>
    <xf numFmtId="0" fontId="10" fillId="0" borderId="1" xfId="0" applyNumberFormat="1" applyFont="1" applyFill="1" applyBorder="1" applyAlignment="1" applyProtection="1">
      <alignment horizontal="center" vertical="center" wrapText="1"/>
    </xf>
    <xf numFmtId="0" fontId="12" fillId="0" borderId="1" xfId="0" applyNumberFormat="1" applyFont="1" applyFill="1" applyBorder="1" applyAlignment="1" applyProtection="1">
      <alignment horizontal="center" vertical="center" wrapText="1"/>
    </xf>
    <xf numFmtId="0" fontId="1" fillId="2" borderId="1" xfId="0" applyFont="1" applyFill="1" applyBorder="1" applyAlignment="1">
      <alignment horizontal="center" vertical="center" wrapText="1"/>
    </xf>
    <xf numFmtId="0" fontId="11" fillId="2" borderId="1" xfId="0" applyFont="1" applyFill="1" applyBorder="1" applyAlignment="1">
      <alignment horizontal="left" vertical="center" wrapText="1"/>
    </xf>
    <xf numFmtId="0" fontId="1" fillId="2" borderId="1" xfId="0" applyFont="1" applyFill="1" applyBorder="1" applyAlignment="1">
      <alignment horizontal="left" vertical="center" wrapText="1"/>
    </xf>
    <xf numFmtId="0" fontId="1" fillId="2" borderId="3" xfId="0" applyFont="1" applyFill="1" applyBorder="1" applyAlignment="1">
      <alignment horizontal="left" vertical="center" wrapText="1"/>
    </xf>
    <xf numFmtId="0" fontId="13" fillId="0" borderId="0" xfId="0" applyFont="1">
      <alignment vertical="center"/>
    </xf>
    <xf numFmtId="0" fontId="14" fillId="0" borderId="0" xfId="0" applyNumberFormat="1" applyFont="1" applyFill="1" applyBorder="1" applyAlignment="1" applyProtection="1">
      <alignment horizontal="center" vertical="center"/>
    </xf>
    <xf numFmtId="0" fontId="10" fillId="0" borderId="1" xfId="0" applyNumberFormat="1" applyFont="1" applyFill="1" applyBorder="1" applyAlignment="1" applyProtection="1">
      <alignment horizontal="center" vertical="center"/>
    </xf>
    <xf numFmtId="0" fontId="6" fillId="0" borderId="1" xfId="0" applyNumberFormat="1" applyFont="1" applyFill="1" applyBorder="1" applyAlignment="1" applyProtection="1">
      <alignment horizontal="left" vertical="center" wrapText="1"/>
    </xf>
    <xf numFmtId="0" fontId="14" fillId="0" borderId="7" xfId="0" applyNumberFormat="1" applyFont="1" applyFill="1" applyBorder="1" applyAlignment="1" applyProtection="1">
      <alignment horizontal="center" vertical="center"/>
    </xf>
    <xf numFmtId="0" fontId="7" fillId="0" borderId="1" xfId="0" applyNumberFormat="1" applyFont="1" applyFill="1" applyBorder="1" applyAlignment="1" applyProtection="1">
      <alignment horizontal="left" vertical="top" wrapText="1"/>
    </xf>
    <xf numFmtId="0" fontId="7" fillId="0" borderId="1" xfId="0" applyNumberFormat="1" applyFont="1" applyFill="1" applyBorder="1" applyAlignment="1" applyProtection="1">
      <alignment horizontal="center" vertical="top" wrapText="1"/>
    </xf>
    <xf numFmtId="0" fontId="6" fillId="0" borderId="1" xfId="0" applyNumberFormat="1" applyFont="1" applyFill="1" applyBorder="1" applyAlignment="1" applyProtection="1">
      <alignment horizontal="left" vertical="top" wrapText="1"/>
    </xf>
    <xf numFmtId="0" fontId="6" fillId="0" borderId="1" xfId="0" applyNumberFormat="1" applyFont="1" applyFill="1" applyBorder="1" applyAlignment="1" applyProtection="1">
      <alignment horizontal="center" vertical="top" wrapText="1"/>
    </xf>
    <xf numFmtId="0" fontId="6" fillId="0" borderId="1" xfId="0" applyNumberFormat="1" applyFont="1" applyFill="1" applyBorder="1" applyAlignment="1" applyProtection="1">
      <alignment vertical="top" wrapText="1"/>
    </xf>
    <xf numFmtId="0" fontId="1" fillId="0" borderId="1" xfId="0" applyFont="1" applyBorder="1" applyAlignment="1">
      <alignment vertical="center" wrapText="1"/>
    </xf>
    <xf numFmtId="0" fontId="1" fillId="0" borderId="1" xfId="0" applyFont="1" applyBorder="1">
      <alignment vertical="center"/>
    </xf>
    <xf numFmtId="0" fontId="1" fillId="0" borderId="1" xfId="0" applyFont="1" applyBorder="1" applyAlignment="1">
      <alignment horizontal="center" vertical="center" wrapText="1"/>
    </xf>
    <xf numFmtId="0" fontId="1" fillId="0" borderId="1" xfId="0" applyFont="1" applyBorder="1" applyAlignment="1">
      <alignment horizontal="left" vertical="center" wrapText="1"/>
    </xf>
    <xf numFmtId="0" fontId="1" fillId="0" borderId="1" xfId="0" applyFont="1" applyBorder="1" applyAlignment="1">
      <alignment horizontal="center" vertical="center"/>
    </xf>
    <xf numFmtId="0" fontId="6" fillId="0" borderId="7" xfId="0" applyNumberFormat="1" applyFont="1" applyFill="1" applyBorder="1" applyAlignment="1" applyProtection="1">
      <alignment vertical="center" wrapText="1"/>
    </xf>
    <xf numFmtId="0" fontId="14" fillId="0" borderId="0" xfId="0" applyNumberFormat="1" applyFont="1" applyFill="1" applyBorder="1" applyAlignment="1" applyProtection="1">
      <alignment horizontal="center" vertical="center"/>
    </xf>
    <xf numFmtId="0" fontId="6" fillId="0" borderId="1" xfId="0" applyNumberFormat="1" applyFont="1" applyFill="1" applyBorder="1" applyAlignment="1" applyProtection="1">
      <alignment horizontal="center" vertical="center" wrapText="1"/>
    </xf>
    <xf numFmtId="0" fontId="5" fillId="0" borderId="1" xfId="0" applyNumberFormat="1" applyFont="1" applyFill="1" applyBorder="1" applyAlignment="1" applyProtection="1">
      <alignment horizontal="left" vertical="center" wrapText="1"/>
    </xf>
    <xf numFmtId="0" fontId="14" fillId="0" borderId="7" xfId="0" applyNumberFormat="1" applyFont="1" applyFill="1" applyBorder="1" applyAlignment="1" applyProtection="1">
      <alignment horizontal="center" vertical="center"/>
    </xf>
    <xf numFmtId="0" fontId="5" fillId="0" borderId="1" xfId="0" applyNumberFormat="1" applyFont="1" applyFill="1" applyBorder="1" applyAlignment="1" applyProtection="1">
      <alignment horizontal="center" vertical="center" wrapText="1"/>
    </xf>
    <xf numFmtId="0" fontId="5" fillId="0" borderId="1" xfId="0" applyNumberFormat="1" applyFont="1" applyFill="1" applyBorder="1" applyAlignment="1" applyProtection="1">
      <alignment horizontal="center" vertical="center"/>
    </xf>
    <xf numFmtId="0" fontId="14" fillId="0" borderId="8" xfId="0" applyNumberFormat="1" applyFont="1" applyFill="1" applyBorder="1" applyAlignment="1" applyProtection="1">
      <alignment horizontal="center" vertical="center"/>
    </xf>
    <xf numFmtId="0" fontId="14" fillId="0" borderId="4" xfId="0" applyNumberFormat="1" applyFont="1" applyFill="1" applyBorder="1" applyAlignment="1" applyProtection="1">
      <alignment horizontal="center" vertical="center"/>
    </xf>
    <xf numFmtId="0" fontId="14" fillId="0" borderId="9" xfId="0" applyNumberFormat="1" applyFont="1" applyFill="1" applyBorder="1" applyAlignment="1" applyProtection="1">
      <alignment horizontal="center" vertical="center"/>
    </xf>
    <xf numFmtId="0" fontId="11" fillId="0" borderId="1" xfId="0" applyFont="1" applyBorder="1" applyAlignment="1">
      <alignment horizontal="center" vertical="center" wrapText="1"/>
    </xf>
    <xf numFmtId="0" fontId="1" fillId="0" borderId="1" xfId="0" applyFont="1" applyBorder="1" applyAlignment="1">
      <alignment horizontal="center" vertical="center" wrapText="1"/>
    </xf>
    <xf numFmtId="0" fontId="6" fillId="0" borderId="1" xfId="0" applyNumberFormat="1" applyFont="1" applyFill="1" applyBorder="1" applyAlignment="1" applyProtection="1">
      <alignment horizontal="left" vertical="center" wrapText="1"/>
    </xf>
    <xf numFmtId="0" fontId="7" fillId="0" borderId="1" xfId="0" applyNumberFormat="1" applyFont="1" applyFill="1" applyBorder="1" applyAlignment="1" applyProtection="1">
      <alignment horizontal="left" vertical="top" wrapText="1"/>
    </xf>
    <xf numFmtId="0" fontId="6" fillId="0" borderId="1" xfId="0" applyNumberFormat="1" applyFont="1" applyFill="1" applyBorder="1" applyAlignment="1" applyProtection="1">
      <alignment horizontal="left" vertical="top" wrapText="1"/>
    </xf>
    <xf numFmtId="0" fontId="6" fillId="0" borderId="2" xfId="0" applyNumberFormat="1" applyFont="1" applyFill="1" applyBorder="1" applyAlignment="1" applyProtection="1">
      <alignment horizontal="center" vertical="center" wrapText="1"/>
    </xf>
    <xf numFmtId="0" fontId="6" fillId="0" borderId="3" xfId="0" applyNumberFormat="1" applyFont="1" applyFill="1" applyBorder="1" applyAlignment="1" applyProtection="1">
      <alignment horizontal="center" vertical="center" wrapText="1"/>
    </xf>
    <xf numFmtId="0" fontId="2" fillId="0" borderId="0" xfId="0" applyFont="1" applyAlignment="1">
      <alignment horizontal="left" vertical="center"/>
    </xf>
    <xf numFmtId="0" fontId="3" fillId="0" borderId="0" xfId="0" applyNumberFormat="1" applyFont="1" applyFill="1" applyAlignment="1" applyProtection="1">
      <alignment horizontal="center" vertical="center"/>
    </xf>
    <xf numFmtId="0" fontId="10" fillId="2" borderId="0" xfId="0" applyNumberFormat="1" applyFont="1" applyFill="1" applyAlignment="1" applyProtection="1">
      <alignment horizontal="center" vertical="center"/>
    </xf>
    <xf numFmtId="0" fontId="5" fillId="2" borderId="2" xfId="0" applyNumberFormat="1" applyFont="1" applyFill="1" applyBorder="1" applyAlignment="1" applyProtection="1">
      <alignment horizontal="center" vertical="center"/>
    </xf>
    <xf numFmtId="0" fontId="5" fillId="2" borderId="3" xfId="0" applyNumberFormat="1" applyFont="1" applyFill="1" applyBorder="1" applyAlignment="1" applyProtection="1">
      <alignment horizontal="center" vertical="center"/>
    </xf>
    <xf numFmtId="0" fontId="5" fillId="2" borderId="4" xfId="0" applyNumberFormat="1" applyFont="1" applyFill="1" applyBorder="1" applyAlignment="1" applyProtection="1">
      <alignment horizontal="center" vertical="center"/>
    </xf>
    <xf numFmtId="0" fontId="5" fillId="2" borderId="1" xfId="0" applyNumberFormat="1" applyFont="1" applyFill="1" applyBorder="1" applyAlignment="1" applyProtection="1">
      <alignment horizontal="center" vertical="center"/>
    </xf>
    <xf numFmtId="0" fontId="5" fillId="2" borderId="1" xfId="0" applyNumberFormat="1" applyFont="1" applyFill="1" applyBorder="1" applyAlignment="1" applyProtection="1">
      <alignment horizontal="center" vertical="center" wrapText="1"/>
    </xf>
    <xf numFmtId="0" fontId="5" fillId="2" borderId="2" xfId="0" applyNumberFormat="1" applyFont="1" applyFill="1" applyBorder="1" applyAlignment="1" applyProtection="1">
      <alignment horizontal="center" vertical="center" wrapText="1"/>
    </xf>
    <xf numFmtId="0" fontId="5" fillId="2" borderId="3" xfId="0" applyNumberFormat="1" applyFont="1" applyFill="1" applyBorder="1" applyAlignment="1" applyProtection="1">
      <alignment horizontal="center" vertical="center" wrapText="1"/>
    </xf>
    <xf numFmtId="0" fontId="5" fillId="2" borderId="4" xfId="0" applyNumberFormat="1" applyFont="1" applyFill="1" applyBorder="1" applyAlignment="1" applyProtection="1">
      <alignment horizontal="center" vertical="center" wrapText="1"/>
    </xf>
    <xf numFmtId="0" fontId="6" fillId="2" borderId="2" xfId="0" applyNumberFormat="1" applyFont="1" applyFill="1" applyBorder="1" applyAlignment="1" applyProtection="1">
      <alignment horizontal="left" vertical="center" wrapText="1"/>
    </xf>
    <xf numFmtId="0" fontId="6" fillId="2" borderId="3" xfId="0" applyNumberFormat="1" applyFont="1" applyFill="1" applyBorder="1" applyAlignment="1" applyProtection="1">
      <alignment horizontal="left" vertical="center" wrapText="1"/>
    </xf>
    <xf numFmtId="0" fontId="6" fillId="2" borderId="4" xfId="0" applyNumberFormat="1" applyFont="1" applyFill="1" applyBorder="1" applyAlignment="1" applyProtection="1">
      <alignment horizontal="left" vertical="center" wrapText="1"/>
    </xf>
    <xf numFmtId="0" fontId="6" fillId="2" borderId="2" xfId="0" applyNumberFormat="1" applyFont="1" applyFill="1" applyBorder="1" applyAlignment="1" applyProtection="1">
      <alignment horizontal="center" vertical="center" wrapText="1"/>
    </xf>
    <xf numFmtId="0" fontId="6" fillId="2" borderId="3" xfId="0" applyNumberFormat="1" applyFont="1" applyFill="1" applyBorder="1" applyAlignment="1" applyProtection="1">
      <alignment horizontal="center" vertical="center" wrapText="1"/>
    </xf>
    <xf numFmtId="0" fontId="6" fillId="2" borderId="4" xfId="0" applyNumberFormat="1" applyFont="1" applyFill="1" applyBorder="1" applyAlignment="1" applyProtection="1">
      <alignment horizontal="center" vertical="center" wrapText="1"/>
    </xf>
    <xf numFmtId="0" fontId="6" fillId="2" borderId="2" xfId="0" applyNumberFormat="1" applyFont="1" applyFill="1" applyBorder="1" applyAlignment="1" applyProtection="1">
      <alignment vertical="center" wrapText="1"/>
    </xf>
    <xf numFmtId="0" fontId="6" fillId="2" borderId="3" xfId="0" applyNumberFormat="1" applyFont="1" applyFill="1" applyBorder="1" applyAlignment="1" applyProtection="1">
      <alignment vertical="center" wrapText="1"/>
    </xf>
    <xf numFmtId="0" fontId="6" fillId="0" borderId="4" xfId="0" applyNumberFormat="1" applyFont="1" applyFill="1" applyBorder="1" applyAlignment="1" applyProtection="1">
      <alignment horizontal="center" vertical="center" wrapText="1"/>
    </xf>
    <xf numFmtId="0" fontId="6" fillId="2" borderId="1" xfId="0" applyNumberFormat="1" applyFont="1" applyFill="1" applyBorder="1" applyAlignment="1" applyProtection="1">
      <alignment horizontal="left" vertical="center" wrapText="1"/>
    </xf>
    <xf numFmtId="0" fontId="6" fillId="0" borderId="2" xfId="0" applyNumberFormat="1" applyFont="1" applyFill="1" applyBorder="1" applyAlignment="1" applyProtection="1">
      <alignment horizontal="left" vertical="center" wrapText="1"/>
    </xf>
    <xf numFmtId="0" fontId="6" fillId="0" borderId="4" xfId="0" applyNumberFormat="1" applyFont="1" applyFill="1" applyBorder="1" applyAlignment="1" applyProtection="1">
      <alignment horizontal="left" vertical="center" wrapText="1"/>
    </xf>
    <xf numFmtId="0" fontId="1" fillId="2" borderId="2" xfId="0" applyFont="1" applyFill="1" applyBorder="1" applyAlignment="1">
      <alignment horizontal="left" vertical="center" wrapText="1"/>
    </xf>
    <xf numFmtId="0" fontId="1" fillId="2" borderId="4" xfId="0" applyFont="1" applyFill="1" applyBorder="1" applyAlignment="1">
      <alignment horizontal="left" vertical="center" wrapText="1"/>
    </xf>
    <xf numFmtId="0" fontId="1" fillId="2" borderId="3" xfId="0" applyFont="1" applyFill="1" applyBorder="1" applyAlignment="1">
      <alignment horizontal="left" vertical="center" wrapText="1"/>
    </xf>
    <xf numFmtId="0" fontId="7" fillId="2" borderId="2" xfId="0" applyNumberFormat="1" applyFont="1" applyFill="1" applyBorder="1" applyAlignment="1" applyProtection="1">
      <alignment horizontal="left" vertical="center" wrapText="1"/>
    </xf>
    <xf numFmtId="0" fontId="8" fillId="2" borderId="4" xfId="0" applyNumberFormat="1" applyFont="1" applyFill="1" applyBorder="1" applyAlignment="1" applyProtection="1">
      <alignment horizontal="left" vertical="center" wrapText="1"/>
    </xf>
    <xf numFmtId="0" fontId="1" fillId="2" borderId="2" xfId="0" applyNumberFormat="1" applyFont="1" applyFill="1" applyBorder="1" applyAlignment="1" applyProtection="1">
      <alignment horizontal="center" vertical="center" wrapText="1"/>
    </xf>
  </cellXfs>
  <cellStyles count="1">
    <cellStyle name="常规"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J36"/>
  <sheetViews>
    <sheetView workbookViewId="0">
      <pane xSplit="2" ySplit="2" topLeftCell="C22" activePane="bottomRight" state="frozen"/>
      <selection pane="topRight"/>
      <selection pane="bottomLeft"/>
      <selection pane="bottomRight" activeCell="D22" sqref="D22"/>
    </sheetView>
  </sheetViews>
  <sheetFormatPr defaultColWidth="9" defaultRowHeight="14.25"/>
  <cols>
    <col min="1" max="1" width="5.75" style="43" customWidth="1"/>
    <col min="2" max="2" width="8.375" customWidth="1"/>
    <col min="3" max="3" width="9.25" customWidth="1"/>
    <col min="4" max="4" width="42.25" customWidth="1"/>
    <col min="5" max="5" width="71.375" customWidth="1"/>
    <col min="6" max="6" width="9.25" style="3" customWidth="1"/>
    <col min="7" max="7" width="6.375" customWidth="1"/>
    <col min="8" max="8" width="9.5" customWidth="1"/>
    <col min="9" max="9" width="8.125" customWidth="1"/>
    <col min="10" max="10" width="10.625" customWidth="1"/>
  </cols>
  <sheetData>
    <row r="1" spans="1:10" ht="25.5">
      <c r="A1" s="59" t="s">
        <v>0</v>
      </c>
      <c r="B1" s="59"/>
      <c r="C1" s="59"/>
      <c r="D1" s="59"/>
      <c r="E1" s="59"/>
      <c r="F1" s="59"/>
      <c r="G1" s="59"/>
      <c r="H1" s="59"/>
      <c r="I1" s="59"/>
      <c r="J1" s="44"/>
    </row>
    <row r="2" spans="1:10" ht="60" customHeight="1">
      <c r="A2" s="45" t="s">
        <v>1</v>
      </c>
      <c r="B2" s="37" t="s">
        <v>2</v>
      </c>
      <c r="C2" s="37" t="s">
        <v>3</v>
      </c>
      <c r="D2" s="37" t="s">
        <v>4</v>
      </c>
      <c r="E2" s="37" t="s">
        <v>5</v>
      </c>
      <c r="F2" s="37" t="s">
        <v>6</v>
      </c>
      <c r="G2" s="37" t="s">
        <v>7</v>
      </c>
      <c r="H2" s="37" t="s">
        <v>8</v>
      </c>
      <c r="I2" s="37" t="s">
        <v>9</v>
      </c>
      <c r="J2" s="37" t="s">
        <v>10</v>
      </c>
    </row>
    <row r="3" spans="1:10" s="2" customFormat="1" ht="60.95" customHeight="1">
      <c r="A3" s="64" t="s">
        <v>11</v>
      </c>
      <c r="B3" s="63" t="s">
        <v>12</v>
      </c>
      <c r="C3" s="28" t="s">
        <v>13</v>
      </c>
      <c r="D3" s="27" t="s">
        <v>14</v>
      </c>
      <c r="E3" s="28" t="s">
        <v>15</v>
      </c>
      <c r="F3" s="28" t="s">
        <v>16</v>
      </c>
      <c r="G3" s="28"/>
      <c r="H3" s="28" t="s">
        <v>17</v>
      </c>
      <c r="I3" s="28" t="s">
        <v>18</v>
      </c>
      <c r="J3" s="28" t="s">
        <v>19</v>
      </c>
    </row>
    <row r="4" spans="1:10" s="2" customFormat="1" ht="69" customHeight="1">
      <c r="A4" s="64"/>
      <c r="B4" s="63"/>
      <c r="C4" s="28" t="s">
        <v>20</v>
      </c>
      <c r="D4" s="27" t="s">
        <v>21</v>
      </c>
      <c r="E4" s="26" t="s">
        <v>22</v>
      </c>
      <c r="F4" s="28" t="s">
        <v>23</v>
      </c>
      <c r="G4" s="28">
        <v>1273.7</v>
      </c>
      <c r="H4" s="28" t="s">
        <v>24</v>
      </c>
      <c r="I4" s="28" t="s">
        <v>25</v>
      </c>
      <c r="J4" s="28" t="s">
        <v>26</v>
      </c>
    </row>
    <row r="5" spans="1:10" s="2" customFormat="1" ht="56.1" customHeight="1">
      <c r="A5" s="64"/>
      <c r="B5" s="63"/>
      <c r="C5" s="28" t="s">
        <v>27</v>
      </c>
      <c r="D5" s="46" t="s">
        <v>28</v>
      </c>
      <c r="E5" s="26" t="s">
        <v>29</v>
      </c>
      <c r="F5" s="28" t="s">
        <v>23</v>
      </c>
      <c r="G5" s="28">
        <v>530.6</v>
      </c>
      <c r="H5" s="28" t="s">
        <v>30</v>
      </c>
      <c r="I5" s="28" t="s">
        <v>31</v>
      </c>
      <c r="J5" s="28" t="s">
        <v>32</v>
      </c>
    </row>
    <row r="6" spans="1:10" s="2" customFormat="1" ht="63.95" customHeight="1">
      <c r="A6" s="64"/>
      <c r="B6" s="63"/>
      <c r="C6" s="28" t="s">
        <v>33</v>
      </c>
      <c r="D6" s="27" t="s">
        <v>34</v>
      </c>
      <c r="E6" s="46" t="s">
        <v>35</v>
      </c>
      <c r="F6" s="28" t="s">
        <v>16</v>
      </c>
      <c r="G6" s="28"/>
      <c r="H6" s="28" t="s">
        <v>36</v>
      </c>
      <c r="I6" s="28" t="s">
        <v>37</v>
      </c>
      <c r="J6" s="28" t="s">
        <v>38</v>
      </c>
    </row>
    <row r="7" spans="1:10" s="2" customFormat="1" ht="48.95" customHeight="1">
      <c r="A7" s="64"/>
      <c r="B7" s="63"/>
      <c r="C7" s="28" t="s">
        <v>39</v>
      </c>
      <c r="D7" s="27" t="s">
        <v>40</v>
      </c>
      <c r="E7" s="26" t="s">
        <v>41</v>
      </c>
      <c r="F7" s="28" t="s">
        <v>23</v>
      </c>
      <c r="G7" s="28">
        <v>620.35</v>
      </c>
      <c r="H7" s="28" t="s">
        <v>42</v>
      </c>
      <c r="I7" s="28" t="s">
        <v>43</v>
      </c>
      <c r="J7" s="28" t="s">
        <v>44</v>
      </c>
    </row>
    <row r="8" spans="1:10" s="2" customFormat="1" ht="27.95" customHeight="1">
      <c r="A8" s="23"/>
      <c r="B8" s="60" t="s">
        <v>45</v>
      </c>
      <c r="C8" s="60"/>
      <c r="D8" s="27"/>
      <c r="E8" s="28"/>
      <c r="F8" s="28"/>
      <c r="G8" s="24">
        <f>SUM(G3:G7)</f>
        <v>2424.65</v>
      </c>
      <c r="H8" s="28"/>
      <c r="I8" s="28"/>
      <c r="J8" s="24"/>
    </row>
    <row r="9" spans="1:10" s="2" customFormat="1" ht="111.95" customHeight="1">
      <c r="A9" s="64" t="s">
        <v>46</v>
      </c>
      <c r="B9" s="63" t="s">
        <v>47</v>
      </c>
      <c r="C9" s="28" t="s">
        <v>48</v>
      </c>
      <c r="D9" s="46" t="s">
        <v>49</v>
      </c>
      <c r="E9" s="46" t="s">
        <v>50</v>
      </c>
      <c r="F9" s="28" t="s">
        <v>23</v>
      </c>
      <c r="G9" s="28"/>
      <c r="H9" s="28" t="s">
        <v>51</v>
      </c>
      <c r="I9" s="28" t="s">
        <v>52</v>
      </c>
      <c r="J9" s="28" t="s">
        <v>53</v>
      </c>
    </row>
    <row r="10" spans="1:10" s="2" customFormat="1" ht="161.25" customHeight="1">
      <c r="A10" s="64"/>
      <c r="B10" s="63"/>
      <c r="C10" s="28" t="s">
        <v>54</v>
      </c>
      <c r="D10" s="46" t="s">
        <v>55</v>
      </c>
      <c r="E10" s="26" t="s">
        <v>56</v>
      </c>
      <c r="F10" s="28" t="s">
        <v>57</v>
      </c>
      <c r="G10" s="28">
        <v>406.7</v>
      </c>
      <c r="H10" s="28" t="s">
        <v>51</v>
      </c>
      <c r="I10" s="28" t="s">
        <v>52</v>
      </c>
      <c r="J10" s="28" t="s">
        <v>58</v>
      </c>
    </row>
    <row r="11" spans="1:10" s="2" customFormat="1" ht="23.25" customHeight="1">
      <c r="A11" s="23"/>
      <c r="B11" s="61" t="s">
        <v>45</v>
      </c>
      <c r="C11" s="61"/>
      <c r="D11" s="27"/>
      <c r="E11" s="28"/>
      <c r="F11" s="28"/>
      <c r="G11" s="24">
        <v>406.7</v>
      </c>
      <c r="H11" s="28"/>
      <c r="I11" s="28"/>
      <c r="J11" s="24"/>
    </row>
    <row r="12" spans="1:10" ht="25.5">
      <c r="A12" s="62" t="s">
        <v>0</v>
      </c>
      <c r="B12" s="62"/>
      <c r="C12" s="62"/>
      <c r="D12" s="62"/>
      <c r="E12" s="62"/>
      <c r="F12" s="62"/>
      <c r="G12" s="62"/>
      <c r="H12" s="62"/>
      <c r="I12" s="62"/>
      <c r="J12" s="47"/>
    </row>
    <row r="13" spans="1:10" ht="33.950000000000003" customHeight="1">
      <c r="A13" s="45" t="s">
        <v>1</v>
      </c>
      <c r="B13" s="37" t="s">
        <v>59</v>
      </c>
      <c r="C13" s="37" t="s">
        <v>3</v>
      </c>
      <c r="D13" s="37" t="s">
        <v>60</v>
      </c>
      <c r="E13" s="37" t="s">
        <v>61</v>
      </c>
      <c r="F13" s="37"/>
      <c r="G13" s="4" t="s">
        <v>7</v>
      </c>
      <c r="H13" s="37" t="s">
        <v>8</v>
      </c>
      <c r="I13" s="37" t="s">
        <v>9</v>
      </c>
      <c r="J13" s="37" t="s">
        <v>10</v>
      </c>
    </row>
    <row r="14" spans="1:10" s="2" customFormat="1" ht="12.95" hidden="1" customHeight="1">
      <c r="A14" s="64" t="s">
        <v>62</v>
      </c>
      <c r="B14" s="63" t="s">
        <v>63</v>
      </c>
      <c r="C14" s="60" t="s">
        <v>64</v>
      </c>
      <c r="D14" s="70" t="s">
        <v>65</v>
      </c>
      <c r="E14" s="71" t="s">
        <v>66</v>
      </c>
      <c r="F14" s="49"/>
      <c r="G14" s="60">
        <v>3307.52</v>
      </c>
      <c r="H14" s="60" t="s">
        <v>67</v>
      </c>
      <c r="I14" s="60" t="s">
        <v>68</v>
      </c>
      <c r="J14" s="28"/>
    </row>
    <row r="15" spans="1:10" s="2" customFormat="1" ht="20.100000000000001" hidden="1" customHeight="1">
      <c r="A15" s="64"/>
      <c r="B15" s="63"/>
      <c r="C15" s="60"/>
      <c r="D15" s="70"/>
      <c r="E15" s="72"/>
      <c r="F15" s="51"/>
      <c r="G15" s="60"/>
      <c r="H15" s="60"/>
      <c r="I15" s="60"/>
      <c r="J15" s="28"/>
    </row>
    <row r="16" spans="1:10" s="2" customFormat="1" ht="237.95" customHeight="1">
      <c r="A16" s="64"/>
      <c r="B16" s="63"/>
      <c r="C16" s="60"/>
      <c r="D16" s="70"/>
      <c r="E16" s="72"/>
      <c r="F16" s="28" t="s">
        <v>23</v>
      </c>
      <c r="G16" s="60"/>
      <c r="H16" s="60"/>
      <c r="I16" s="60"/>
      <c r="J16" s="28" t="s">
        <v>69</v>
      </c>
    </row>
    <row r="17" spans="1:10" s="2" customFormat="1" ht="63.95" customHeight="1">
      <c r="A17" s="64"/>
      <c r="B17" s="63"/>
      <c r="C17" s="51" t="s">
        <v>70</v>
      </c>
      <c r="D17" s="50" t="s">
        <v>71</v>
      </c>
      <c r="E17" s="26" t="s">
        <v>72</v>
      </c>
      <c r="F17" s="28" t="s">
        <v>73</v>
      </c>
      <c r="G17" s="28">
        <v>373</v>
      </c>
      <c r="H17" s="28" t="s">
        <v>74</v>
      </c>
      <c r="I17" s="28" t="s">
        <v>75</v>
      </c>
      <c r="J17" s="28" t="s">
        <v>76</v>
      </c>
    </row>
    <row r="18" spans="1:10" s="2" customFormat="1" ht="45" customHeight="1">
      <c r="A18" s="64" t="s">
        <v>77</v>
      </c>
      <c r="B18" s="63" t="s">
        <v>78</v>
      </c>
      <c r="C18" s="28" t="s">
        <v>79</v>
      </c>
      <c r="D18" s="70" t="s">
        <v>80</v>
      </c>
      <c r="E18" s="27" t="s">
        <v>81</v>
      </c>
      <c r="F18" s="28"/>
      <c r="G18" s="28"/>
      <c r="H18" s="28" t="s">
        <v>82</v>
      </c>
      <c r="I18" s="28" t="s">
        <v>83</v>
      </c>
      <c r="J18" s="60" t="s">
        <v>84</v>
      </c>
    </row>
    <row r="19" spans="1:10" s="2" customFormat="1" ht="57.95" customHeight="1">
      <c r="A19" s="64"/>
      <c r="B19" s="63"/>
      <c r="C19" s="28" t="s">
        <v>85</v>
      </c>
      <c r="D19" s="70"/>
      <c r="E19" s="27" t="s">
        <v>86</v>
      </c>
      <c r="F19" s="28" t="s">
        <v>87</v>
      </c>
      <c r="G19" s="28"/>
      <c r="H19" s="28" t="s">
        <v>88</v>
      </c>
      <c r="I19" s="28" t="s">
        <v>89</v>
      </c>
      <c r="J19" s="60"/>
    </row>
    <row r="20" spans="1:10" s="2" customFormat="1" ht="45" customHeight="1">
      <c r="A20" s="64"/>
      <c r="B20" s="63"/>
      <c r="C20" s="28" t="s">
        <v>90</v>
      </c>
      <c r="D20" s="70"/>
      <c r="E20" s="52" t="s">
        <v>91</v>
      </c>
      <c r="F20" s="28" t="s">
        <v>87</v>
      </c>
      <c r="G20" s="28"/>
      <c r="H20" s="28" t="s">
        <v>92</v>
      </c>
      <c r="I20" s="28" t="s">
        <v>93</v>
      </c>
      <c r="J20" s="60"/>
    </row>
    <row r="21" spans="1:10" s="2" customFormat="1" ht="12" customHeight="1">
      <c r="A21" s="63" t="s">
        <v>45</v>
      </c>
      <c r="B21" s="63"/>
      <c r="C21" s="63"/>
      <c r="D21" s="27"/>
      <c r="E21" s="28"/>
      <c r="F21" s="28"/>
      <c r="G21" s="24">
        <f>SUM(G14:G20)</f>
        <v>3680.52</v>
      </c>
      <c r="H21" s="28"/>
      <c r="I21" s="28"/>
      <c r="J21" s="24"/>
    </row>
    <row r="22" spans="1:10" s="2" customFormat="1" ht="129" customHeight="1">
      <c r="A22" s="64" t="s">
        <v>94</v>
      </c>
      <c r="B22" s="63" t="s">
        <v>95</v>
      </c>
      <c r="C22" s="28" t="s">
        <v>96</v>
      </c>
      <c r="D22" s="46" t="s">
        <v>97</v>
      </c>
      <c r="E22" s="48" t="s">
        <v>98</v>
      </c>
      <c r="F22" s="28" t="s">
        <v>99</v>
      </c>
      <c r="G22" s="28">
        <v>3477.5</v>
      </c>
      <c r="H22" s="28" t="s">
        <v>30</v>
      </c>
      <c r="I22" s="28" t="s">
        <v>31</v>
      </c>
      <c r="J22" s="73" t="s">
        <v>100</v>
      </c>
    </row>
    <row r="23" spans="1:10" s="2" customFormat="1" ht="45.95" customHeight="1">
      <c r="A23" s="64"/>
      <c r="B23" s="63"/>
      <c r="C23" s="28" t="s">
        <v>101</v>
      </c>
      <c r="D23" s="27" t="s">
        <v>102</v>
      </c>
      <c r="E23" s="48" t="s">
        <v>103</v>
      </c>
      <c r="F23" s="25" t="s">
        <v>99</v>
      </c>
      <c r="G23" s="25">
        <v>391.92</v>
      </c>
      <c r="H23" s="25" t="s">
        <v>104</v>
      </c>
      <c r="I23" s="25" t="s">
        <v>105</v>
      </c>
      <c r="J23" s="74"/>
    </row>
    <row r="24" spans="1:10" s="2" customFormat="1" ht="16.5" customHeight="1">
      <c r="A24" s="64" t="s">
        <v>45</v>
      </c>
      <c r="B24" s="64"/>
      <c r="C24" s="28"/>
      <c r="D24" s="27"/>
      <c r="E24" s="48"/>
      <c r="F24" s="49"/>
      <c r="G24" s="24">
        <f>SUM(G22:G23)</f>
        <v>3869.42</v>
      </c>
      <c r="H24" s="28"/>
      <c r="I24" s="28"/>
      <c r="J24" s="27"/>
    </row>
    <row r="25" spans="1:10" ht="36" customHeight="1">
      <c r="A25" s="65" t="s">
        <v>0</v>
      </c>
      <c r="B25" s="66"/>
      <c r="C25" s="66"/>
      <c r="D25" s="66"/>
      <c r="E25" s="66"/>
      <c r="F25" s="66"/>
      <c r="G25" s="66"/>
      <c r="H25" s="66"/>
      <c r="I25" s="67"/>
      <c r="J25" s="58"/>
    </row>
    <row r="26" spans="1:10" ht="42.95" customHeight="1">
      <c r="A26" s="45" t="s">
        <v>1</v>
      </c>
      <c r="B26" s="37" t="s">
        <v>59</v>
      </c>
      <c r="C26" s="37" t="s">
        <v>3</v>
      </c>
      <c r="D26" s="37" t="s">
        <v>60</v>
      </c>
      <c r="E26" s="37" t="s">
        <v>61</v>
      </c>
      <c r="F26" s="37"/>
      <c r="G26" s="37" t="s">
        <v>7</v>
      </c>
      <c r="H26" s="37" t="s">
        <v>8</v>
      </c>
      <c r="I26" s="37" t="s">
        <v>9</v>
      </c>
      <c r="J26" s="37" t="s">
        <v>10</v>
      </c>
    </row>
    <row r="27" spans="1:10" s="2" customFormat="1" ht="71.099999999999994" customHeight="1">
      <c r="A27" s="64" t="s">
        <v>106</v>
      </c>
      <c r="B27" s="63" t="s">
        <v>107</v>
      </c>
      <c r="C27" s="28" t="s">
        <v>108</v>
      </c>
      <c r="D27" s="27" t="s">
        <v>109</v>
      </c>
      <c r="E27" s="27" t="s">
        <v>110</v>
      </c>
      <c r="F27" s="28" t="s">
        <v>87</v>
      </c>
      <c r="G27" s="28"/>
      <c r="H27" s="28" t="s">
        <v>111</v>
      </c>
      <c r="I27" s="28" t="s">
        <v>112</v>
      </c>
      <c r="J27" s="28" t="s">
        <v>113</v>
      </c>
    </row>
    <row r="28" spans="1:10" s="2" customFormat="1" ht="69.95" customHeight="1">
      <c r="A28" s="64"/>
      <c r="B28" s="63"/>
      <c r="C28" s="28" t="s">
        <v>114</v>
      </c>
      <c r="D28" s="27" t="s">
        <v>115</v>
      </c>
      <c r="E28" s="27" t="s">
        <v>116</v>
      </c>
      <c r="F28" s="28" t="s">
        <v>87</v>
      </c>
      <c r="G28" s="28"/>
      <c r="H28" s="28" t="s">
        <v>82</v>
      </c>
      <c r="I28" s="28" t="s">
        <v>83</v>
      </c>
      <c r="J28" s="28" t="s">
        <v>84</v>
      </c>
    </row>
    <row r="29" spans="1:10" s="2" customFormat="1" ht="51" customHeight="1">
      <c r="A29" s="64"/>
      <c r="B29" s="63"/>
      <c r="C29" s="60" t="s">
        <v>117</v>
      </c>
      <c r="D29" s="27" t="s">
        <v>118</v>
      </c>
      <c r="E29" s="27" t="s">
        <v>119</v>
      </c>
      <c r="F29" s="28" t="s">
        <v>120</v>
      </c>
      <c r="G29" s="28"/>
      <c r="H29" s="28" t="s">
        <v>30</v>
      </c>
      <c r="I29" s="28" t="s">
        <v>31</v>
      </c>
      <c r="J29" s="28" t="s">
        <v>121</v>
      </c>
    </row>
    <row r="30" spans="1:10" s="2" customFormat="1" ht="66" customHeight="1">
      <c r="A30" s="64"/>
      <c r="B30" s="63"/>
      <c r="C30" s="60"/>
      <c r="D30" s="53" t="s">
        <v>122</v>
      </c>
      <c r="E30" s="53" t="s">
        <v>123</v>
      </c>
      <c r="F30" s="28" t="s">
        <v>120</v>
      </c>
      <c r="G30" s="54"/>
      <c r="H30" s="55" t="s">
        <v>124</v>
      </c>
      <c r="I30" s="55" t="s">
        <v>125</v>
      </c>
      <c r="J30" s="53" t="s">
        <v>126</v>
      </c>
    </row>
    <row r="31" spans="1:10" s="2" customFormat="1" ht="128.1" customHeight="1">
      <c r="A31" s="64" t="s">
        <v>127</v>
      </c>
      <c r="B31" s="63" t="s">
        <v>128</v>
      </c>
      <c r="C31" s="55" t="s">
        <v>129</v>
      </c>
      <c r="D31" s="69" t="s">
        <v>130</v>
      </c>
      <c r="E31" s="56" t="s">
        <v>131</v>
      </c>
      <c r="F31" s="28" t="s">
        <v>87</v>
      </c>
      <c r="G31" s="57"/>
      <c r="H31" s="55" t="s">
        <v>132</v>
      </c>
      <c r="I31" s="55" t="s">
        <v>133</v>
      </c>
      <c r="J31" s="55" t="s">
        <v>134</v>
      </c>
    </row>
    <row r="32" spans="1:10" s="2" customFormat="1" ht="60.95" customHeight="1">
      <c r="A32" s="64"/>
      <c r="B32" s="63"/>
      <c r="C32" s="53" t="s">
        <v>135</v>
      </c>
      <c r="D32" s="69"/>
      <c r="E32" s="53" t="s">
        <v>136</v>
      </c>
      <c r="F32" s="28" t="s">
        <v>87</v>
      </c>
      <c r="G32" s="53"/>
      <c r="H32" s="53" t="s">
        <v>82</v>
      </c>
      <c r="I32" s="53" t="s">
        <v>83</v>
      </c>
      <c r="J32" s="31" t="s">
        <v>100</v>
      </c>
    </row>
    <row r="33" spans="1:10" s="2" customFormat="1" ht="30.95" customHeight="1">
      <c r="A33" s="63" t="s">
        <v>137</v>
      </c>
      <c r="B33" s="63" t="s">
        <v>138</v>
      </c>
      <c r="C33" s="55" t="s">
        <v>139</v>
      </c>
      <c r="D33" s="69" t="s">
        <v>140</v>
      </c>
      <c r="E33" s="56" t="s">
        <v>141</v>
      </c>
      <c r="F33" s="55"/>
      <c r="G33" s="55"/>
      <c r="H33" s="55" t="s">
        <v>142</v>
      </c>
      <c r="I33" s="55" t="s">
        <v>143</v>
      </c>
      <c r="J33" s="55" t="s">
        <v>144</v>
      </c>
    </row>
    <row r="34" spans="1:10" s="2" customFormat="1" ht="63" customHeight="1">
      <c r="A34" s="63"/>
      <c r="B34" s="63"/>
      <c r="C34" s="55" t="s">
        <v>145</v>
      </c>
      <c r="D34" s="69"/>
      <c r="E34" s="56" t="s">
        <v>146</v>
      </c>
      <c r="F34" s="55"/>
      <c r="G34" s="55"/>
      <c r="H34" s="55" t="s">
        <v>147</v>
      </c>
      <c r="I34" s="55" t="s">
        <v>148</v>
      </c>
      <c r="J34" s="55" t="s">
        <v>149</v>
      </c>
    </row>
    <row r="35" spans="1:10" s="2" customFormat="1" ht="42.95" customHeight="1">
      <c r="A35" s="63"/>
      <c r="B35" s="63"/>
      <c r="C35" s="55" t="s">
        <v>150</v>
      </c>
      <c r="D35" s="69"/>
      <c r="E35" s="56" t="s">
        <v>151</v>
      </c>
      <c r="F35" s="55"/>
      <c r="G35" s="55"/>
      <c r="H35" s="55" t="s">
        <v>104</v>
      </c>
      <c r="I35" s="55" t="s">
        <v>105</v>
      </c>
      <c r="J35" s="53" t="s">
        <v>149</v>
      </c>
    </row>
    <row r="36" spans="1:10" s="2" customFormat="1" ht="33.75" customHeight="1">
      <c r="A36" s="68" t="s">
        <v>152</v>
      </c>
      <c r="B36" s="69"/>
      <c r="C36" s="69"/>
      <c r="D36" s="55"/>
      <c r="E36" s="55"/>
      <c r="F36" s="55"/>
      <c r="G36" s="55">
        <f>G8+G11+G21+G24</f>
        <v>10381.290000000001</v>
      </c>
      <c r="H36" s="55"/>
      <c r="I36" s="55"/>
      <c r="J36" s="53"/>
    </row>
  </sheetData>
  <mergeCells count="36">
    <mergeCell ref="J18:J20"/>
    <mergeCell ref="J22:J23"/>
    <mergeCell ref="D31:D32"/>
    <mergeCell ref="D33:D35"/>
    <mergeCell ref="E14:E16"/>
    <mergeCell ref="G14:G16"/>
    <mergeCell ref="H14:H16"/>
    <mergeCell ref="B27:B30"/>
    <mergeCell ref="B31:B32"/>
    <mergeCell ref="B33:B35"/>
    <mergeCell ref="C14:C16"/>
    <mergeCell ref="C29:C30"/>
    <mergeCell ref="A24:B24"/>
    <mergeCell ref="A25:I25"/>
    <mergeCell ref="A36:C36"/>
    <mergeCell ref="A3:A7"/>
    <mergeCell ref="A9:A10"/>
    <mergeCell ref="A14:A17"/>
    <mergeCell ref="A18:A20"/>
    <mergeCell ref="A22:A23"/>
    <mergeCell ref="A27:A30"/>
    <mergeCell ref="A31:A32"/>
    <mergeCell ref="A33:A35"/>
    <mergeCell ref="B3:B7"/>
    <mergeCell ref="B9:B10"/>
    <mergeCell ref="B14:B17"/>
    <mergeCell ref="B18:B20"/>
    <mergeCell ref="B22:B23"/>
    <mergeCell ref="A1:I1"/>
    <mergeCell ref="B8:C8"/>
    <mergeCell ref="B11:C11"/>
    <mergeCell ref="A12:I12"/>
    <mergeCell ref="A21:C21"/>
    <mergeCell ref="D14:D16"/>
    <mergeCell ref="D18:D20"/>
    <mergeCell ref="I14:I16"/>
  </mergeCells>
  <phoneticPr fontId="16" type="noConversion"/>
  <pageMargins left="0.7" right="0.7" top="0.75" bottom="0.75" header="0.3" footer="0.3"/>
  <pageSetup paperSize="8" orientation="landscape" r:id="rId1"/>
</worksheet>
</file>

<file path=xl/worksheets/sheet2.xml><?xml version="1.0" encoding="utf-8"?>
<worksheet xmlns="http://schemas.openxmlformats.org/spreadsheetml/2006/main" xmlns:r="http://schemas.openxmlformats.org/officeDocument/2006/relationships">
  <dimension ref="A1:H50"/>
  <sheetViews>
    <sheetView tabSelected="1" workbookViewId="0">
      <selection activeCell="C41" sqref="C41"/>
    </sheetView>
  </sheetViews>
  <sheetFormatPr defaultColWidth="9" defaultRowHeight="14.25"/>
  <cols>
    <col min="1" max="1" width="4.625" customWidth="1"/>
    <col min="2" max="2" width="9.25" customWidth="1"/>
    <col min="3" max="3" width="14.125" customWidth="1"/>
    <col min="4" max="4" width="46.75" customWidth="1"/>
    <col min="5" max="5" width="75.625" customWidth="1"/>
    <col min="6" max="6" width="11.125" style="3" customWidth="1"/>
    <col min="7" max="7" width="9.625" style="3" customWidth="1"/>
    <col min="8" max="8" width="10.25" customWidth="1"/>
  </cols>
  <sheetData>
    <row r="1" spans="1:8" ht="14.1" customHeight="1">
      <c r="A1" s="75" t="s">
        <v>153</v>
      </c>
      <c r="B1" s="75"/>
      <c r="C1" s="75"/>
      <c r="D1" s="75"/>
    </row>
    <row r="2" spans="1:8" ht="26.25" customHeight="1">
      <c r="A2" s="76" t="s">
        <v>154</v>
      </c>
      <c r="B2" s="76"/>
      <c r="C2" s="76"/>
      <c r="D2" s="76"/>
      <c r="E2" s="76"/>
      <c r="F2" s="76"/>
      <c r="G2" s="76"/>
      <c r="H2" s="76"/>
    </row>
    <row r="3" spans="1:8" ht="39.75" customHeight="1">
      <c r="A3" s="4" t="s">
        <v>1</v>
      </c>
      <c r="B3" s="4" t="s">
        <v>2</v>
      </c>
      <c r="C3" s="4" t="s">
        <v>3</v>
      </c>
      <c r="D3" s="4" t="s">
        <v>155</v>
      </c>
      <c r="E3" s="4" t="s">
        <v>5</v>
      </c>
      <c r="F3" s="4" t="s">
        <v>156</v>
      </c>
      <c r="G3" s="4" t="s">
        <v>8</v>
      </c>
      <c r="H3" s="4" t="s">
        <v>157</v>
      </c>
    </row>
    <row r="4" spans="1:8" s="1" customFormat="1" ht="89.1" customHeight="1">
      <c r="A4" s="78" t="s">
        <v>11</v>
      </c>
      <c r="B4" s="83" t="s">
        <v>12</v>
      </c>
      <c r="C4" s="5" t="s">
        <v>13</v>
      </c>
      <c r="D4" s="6" t="s">
        <v>158</v>
      </c>
      <c r="E4" s="7" t="s">
        <v>159</v>
      </c>
      <c r="F4" s="5" t="s">
        <v>160</v>
      </c>
      <c r="G4" s="5" t="s">
        <v>161</v>
      </c>
      <c r="H4" s="5" t="s">
        <v>162</v>
      </c>
    </row>
    <row r="5" spans="1:8" s="1" customFormat="1" ht="15.95" customHeight="1">
      <c r="A5" s="79"/>
      <c r="B5" s="84"/>
      <c r="C5" s="86" t="s">
        <v>20</v>
      </c>
      <c r="D5" s="86" t="s">
        <v>163</v>
      </c>
      <c r="E5" s="101" t="s">
        <v>164</v>
      </c>
      <c r="F5" s="89" t="s">
        <v>165</v>
      </c>
      <c r="G5" s="89" t="s">
        <v>166</v>
      </c>
      <c r="H5" s="89" t="s">
        <v>167</v>
      </c>
    </row>
    <row r="6" spans="1:8" s="1" customFormat="1" ht="53.25" customHeight="1">
      <c r="A6" s="79"/>
      <c r="B6" s="84"/>
      <c r="C6" s="87"/>
      <c r="D6" s="87"/>
      <c r="E6" s="102"/>
      <c r="F6" s="88"/>
      <c r="G6" s="90"/>
      <c r="H6" s="90"/>
    </row>
    <row r="7" spans="1:8" s="1" customFormat="1" ht="66" customHeight="1">
      <c r="A7" s="79"/>
      <c r="B7" s="84"/>
      <c r="C7" s="88"/>
      <c r="D7" s="87"/>
      <c r="E7" s="7" t="s">
        <v>168</v>
      </c>
      <c r="F7" s="5" t="s">
        <v>73</v>
      </c>
      <c r="G7" s="8" t="s">
        <v>166</v>
      </c>
      <c r="H7" s="91"/>
    </row>
    <row r="8" spans="1:8" s="1" customFormat="1" ht="78.95" customHeight="1">
      <c r="A8" s="79"/>
      <c r="B8" s="84"/>
      <c r="C8" s="89" t="s">
        <v>27</v>
      </c>
      <c r="D8" s="86" t="s">
        <v>169</v>
      </c>
      <c r="E8" s="7" t="s">
        <v>170</v>
      </c>
      <c r="F8" s="11" t="s">
        <v>165</v>
      </c>
      <c r="G8" s="5" t="s">
        <v>171</v>
      </c>
      <c r="H8" s="89" t="s">
        <v>172</v>
      </c>
    </row>
    <row r="9" spans="1:8" s="1" customFormat="1" ht="63" customHeight="1">
      <c r="A9" s="79"/>
      <c r="B9" s="84"/>
      <c r="C9" s="90"/>
      <c r="D9" s="88"/>
      <c r="E9" s="12" t="s">
        <v>173</v>
      </c>
      <c r="F9" s="5" t="s">
        <v>73</v>
      </c>
      <c r="G9" s="5" t="s">
        <v>174</v>
      </c>
      <c r="H9" s="91"/>
    </row>
    <row r="10" spans="1:8" s="1" customFormat="1" ht="44.1" customHeight="1">
      <c r="A10" s="79"/>
      <c r="B10" s="84"/>
      <c r="C10" s="86" t="s">
        <v>33</v>
      </c>
      <c r="D10" s="86" t="s">
        <v>34</v>
      </c>
      <c r="E10" s="7" t="s">
        <v>175</v>
      </c>
      <c r="F10" s="5" t="s">
        <v>16</v>
      </c>
      <c r="G10" s="8" t="s">
        <v>176</v>
      </c>
      <c r="H10" s="5" t="s">
        <v>177</v>
      </c>
    </row>
    <row r="11" spans="1:8" s="1" customFormat="1" ht="55.5" customHeight="1">
      <c r="A11" s="79"/>
      <c r="B11" s="84"/>
      <c r="C11" s="87"/>
      <c r="D11" s="87"/>
      <c r="E11" s="7" t="s">
        <v>178</v>
      </c>
      <c r="F11" s="8" t="s">
        <v>16</v>
      </c>
      <c r="G11" s="8" t="s">
        <v>179</v>
      </c>
      <c r="H11" s="5" t="s">
        <v>180</v>
      </c>
    </row>
    <row r="12" spans="1:8" s="1" customFormat="1" ht="42" customHeight="1">
      <c r="A12" s="79"/>
      <c r="B12" s="84"/>
      <c r="C12" s="89" t="s">
        <v>39</v>
      </c>
      <c r="D12" s="86" t="s">
        <v>181</v>
      </c>
      <c r="E12" s="7" t="s">
        <v>182</v>
      </c>
      <c r="F12" s="86" t="s">
        <v>165</v>
      </c>
      <c r="G12" s="103" t="s">
        <v>183</v>
      </c>
      <c r="H12" s="89" t="s">
        <v>184</v>
      </c>
    </row>
    <row r="13" spans="1:8" s="1" customFormat="1" ht="39" customHeight="1">
      <c r="A13" s="79"/>
      <c r="B13" s="84"/>
      <c r="C13" s="91"/>
      <c r="D13" s="88"/>
      <c r="E13" s="7" t="s">
        <v>185</v>
      </c>
      <c r="F13" s="88"/>
      <c r="G13" s="91"/>
      <c r="H13" s="91"/>
    </row>
    <row r="14" spans="1:8" s="1" customFormat="1" ht="52.5" customHeight="1">
      <c r="A14" s="79"/>
      <c r="B14" s="84"/>
      <c r="C14" s="10" t="s">
        <v>186</v>
      </c>
      <c r="D14" s="9" t="s">
        <v>187</v>
      </c>
      <c r="E14" s="13" t="s">
        <v>188</v>
      </c>
      <c r="F14" s="9" t="s">
        <v>189</v>
      </c>
      <c r="G14" s="5" t="s">
        <v>190</v>
      </c>
      <c r="H14" s="10" t="s">
        <v>44</v>
      </c>
    </row>
    <row r="15" spans="1:8" s="1" customFormat="1" ht="48" customHeight="1">
      <c r="A15" s="80"/>
      <c r="B15" s="85"/>
      <c r="C15" s="10" t="s">
        <v>191</v>
      </c>
      <c r="D15" s="9" t="s">
        <v>192</v>
      </c>
      <c r="E15" s="13" t="s">
        <v>193</v>
      </c>
      <c r="F15" s="9" t="s">
        <v>194</v>
      </c>
      <c r="G15" s="5" t="s">
        <v>195</v>
      </c>
      <c r="H15" s="10"/>
    </row>
    <row r="16" spans="1:8" s="1" customFormat="1" ht="12.95" customHeight="1">
      <c r="A16" s="77" t="s">
        <v>196</v>
      </c>
      <c r="B16" s="77"/>
      <c r="C16" s="14"/>
      <c r="D16" s="15"/>
      <c r="E16" s="16"/>
      <c r="F16" s="14"/>
      <c r="G16" s="14"/>
      <c r="H16" s="14"/>
    </row>
    <row r="17" spans="1:8" ht="30" customHeight="1">
      <c r="A17" s="76" t="s">
        <v>154</v>
      </c>
      <c r="B17" s="76"/>
      <c r="C17" s="76"/>
      <c r="D17" s="76"/>
      <c r="E17" s="76"/>
      <c r="F17" s="76"/>
      <c r="G17" s="76"/>
      <c r="H17" s="76"/>
    </row>
    <row r="18" spans="1:8" ht="36" customHeight="1">
      <c r="A18" s="4" t="s">
        <v>1</v>
      </c>
      <c r="B18" s="4" t="s">
        <v>2</v>
      </c>
      <c r="C18" s="4" t="s">
        <v>3</v>
      </c>
      <c r="D18" s="4" t="s">
        <v>155</v>
      </c>
      <c r="E18" s="4" t="s">
        <v>5</v>
      </c>
      <c r="F18" s="4" t="s">
        <v>156</v>
      </c>
      <c r="G18" s="4" t="s">
        <v>8</v>
      </c>
      <c r="H18" s="4" t="s">
        <v>157</v>
      </c>
    </row>
    <row r="19" spans="1:8" s="1" customFormat="1" ht="99" customHeight="1">
      <c r="A19" s="78" t="s">
        <v>46</v>
      </c>
      <c r="B19" s="83" t="s">
        <v>47</v>
      </c>
      <c r="C19" s="11" t="s">
        <v>48</v>
      </c>
      <c r="D19" s="17" t="s">
        <v>49</v>
      </c>
      <c r="E19" s="7" t="s">
        <v>197</v>
      </c>
      <c r="F19" s="11" t="s">
        <v>165</v>
      </c>
      <c r="G19" s="5" t="s">
        <v>198</v>
      </c>
      <c r="H19" s="5" t="s">
        <v>199</v>
      </c>
    </row>
    <row r="20" spans="1:8" s="1" customFormat="1" ht="150.94999999999999" customHeight="1">
      <c r="A20" s="80"/>
      <c r="B20" s="85"/>
      <c r="C20" s="9" t="s">
        <v>54</v>
      </c>
      <c r="D20" s="18" t="s">
        <v>55</v>
      </c>
      <c r="E20" s="19" t="s">
        <v>200</v>
      </c>
      <c r="F20" s="10" t="s">
        <v>57</v>
      </c>
      <c r="G20" s="5" t="s">
        <v>201</v>
      </c>
      <c r="H20" s="5" t="s">
        <v>58</v>
      </c>
    </row>
    <row r="21" spans="1:8" s="1" customFormat="1" ht="138.94999999999999" customHeight="1">
      <c r="A21" s="78" t="s">
        <v>62</v>
      </c>
      <c r="B21" s="83" t="s">
        <v>63</v>
      </c>
      <c r="C21" s="92" t="s">
        <v>64</v>
      </c>
      <c r="D21" s="86" t="s">
        <v>202</v>
      </c>
      <c r="E21" s="20" t="s">
        <v>203</v>
      </c>
      <c r="F21" s="11" t="s">
        <v>165</v>
      </c>
      <c r="G21" s="5" t="s">
        <v>67</v>
      </c>
      <c r="H21" s="5" t="s">
        <v>69</v>
      </c>
    </row>
    <row r="22" spans="1:8" s="1" customFormat="1" ht="56.1" customHeight="1">
      <c r="A22" s="79"/>
      <c r="B22" s="84"/>
      <c r="C22" s="93"/>
      <c r="D22" s="87"/>
      <c r="E22" s="21" t="s">
        <v>204</v>
      </c>
      <c r="F22" s="9" t="s">
        <v>165</v>
      </c>
      <c r="G22" s="10" t="s">
        <v>205</v>
      </c>
      <c r="H22" s="10" t="s">
        <v>69</v>
      </c>
    </row>
    <row r="23" spans="1:8" s="1" customFormat="1" ht="75.95" customHeight="1">
      <c r="A23" s="79"/>
      <c r="B23" s="84"/>
      <c r="C23" s="93"/>
      <c r="D23" s="88"/>
      <c r="E23" s="19" t="s">
        <v>206</v>
      </c>
      <c r="F23" s="10" t="s">
        <v>73</v>
      </c>
      <c r="G23" s="10" t="s">
        <v>207</v>
      </c>
      <c r="H23" s="10" t="s">
        <v>208</v>
      </c>
    </row>
    <row r="24" spans="1:8" s="1" customFormat="1" ht="50.25" customHeight="1">
      <c r="A24" s="79"/>
      <c r="B24" s="84"/>
      <c r="C24" s="89" t="s">
        <v>70</v>
      </c>
      <c r="D24" s="95" t="s">
        <v>209</v>
      </c>
      <c r="E24" s="19" t="s">
        <v>210</v>
      </c>
      <c r="F24" s="10" t="s">
        <v>73</v>
      </c>
      <c r="G24" s="10" t="s">
        <v>74</v>
      </c>
      <c r="H24" s="10"/>
    </row>
    <row r="25" spans="1:8" s="1" customFormat="1" ht="39.75" customHeight="1">
      <c r="A25" s="79"/>
      <c r="B25" s="84"/>
      <c r="C25" s="90"/>
      <c r="D25" s="95"/>
      <c r="E25" s="19" t="s">
        <v>211</v>
      </c>
      <c r="F25" s="10" t="s">
        <v>212</v>
      </c>
      <c r="G25" s="10" t="s">
        <v>74</v>
      </c>
      <c r="H25" s="10"/>
    </row>
    <row r="26" spans="1:8" s="1" customFormat="1" ht="32.25" customHeight="1">
      <c r="A26" s="80"/>
      <c r="B26" s="85"/>
      <c r="C26" s="91"/>
      <c r="D26" s="95"/>
      <c r="E26" s="19" t="s">
        <v>213</v>
      </c>
      <c r="F26" s="10" t="s">
        <v>214</v>
      </c>
      <c r="G26" s="10" t="s">
        <v>104</v>
      </c>
      <c r="H26" s="10"/>
    </row>
    <row r="27" spans="1:8" s="1" customFormat="1" ht="14.1" customHeight="1">
      <c r="A27" s="77" t="s">
        <v>215</v>
      </c>
      <c r="B27" s="77"/>
      <c r="C27" s="14"/>
      <c r="D27" s="15"/>
      <c r="E27" s="16"/>
      <c r="F27" s="14"/>
      <c r="G27" s="14"/>
      <c r="H27" s="14"/>
    </row>
    <row r="28" spans="1:8" ht="30" customHeight="1">
      <c r="A28" s="76" t="s">
        <v>154</v>
      </c>
      <c r="B28" s="76"/>
      <c r="C28" s="76"/>
      <c r="D28" s="76"/>
      <c r="E28" s="76"/>
      <c r="F28" s="76"/>
      <c r="G28" s="76"/>
      <c r="H28" s="76"/>
    </row>
    <row r="29" spans="1:8" ht="36" customHeight="1">
      <c r="A29" s="4" t="s">
        <v>1</v>
      </c>
      <c r="B29" s="4" t="s">
        <v>2</v>
      </c>
      <c r="C29" s="4" t="s">
        <v>3</v>
      </c>
      <c r="D29" s="4" t="s">
        <v>155</v>
      </c>
      <c r="E29" s="4" t="s">
        <v>5</v>
      </c>
      <c r="F29" s="4" t="s">
        <v>156</v>
      </c>
      <c r="G29" s="4" t="s">
        <v>8</v>
      </c>
      <c r="H29" s="4" t="s">
        <v>157</v>
      </c>
    </row>
    <row r="30" spans="1:8" s="1" customFormat="1" ht="36" customHeight="1">
      <c r="A30" s="81" t="s">
        <v>77</v>
      </c>
      <c r="B30" s="82" t="s">
        <v>78</v>
      </c>
      <c r="C30" s="5" t="s">
        <v>79</v>
      </c>
      <c r="D30" s="86" t="s">
        <v>80</v>
      </c>
      <c r="E30" s="20" t="s">
        <v>216</v>
      </c>
      <c r="F30" s="5" t="s">
        <v>217</v>
      </c>
      <c r="G30" s="5" t="s">
        <v>218</v>
      </c>
      <c r="H30" s="22"/>
    </row>
    <row r="31" spans="1:8" s="1" customFormat="1" ht="54" customHeight="1">
      <c r="A31" s="81"/>
      <c r="B31" s="82"/>
      <c r="C31" s="10" t="s">
        <v>85</v>
      </c>
      <c r="D31" s="87"/>
      <c r="E31" s="20" t="s">
        <v>219</v>
      </c>
      <c r="F31" s="5" t="s">
        <v>87</v>
      </c>
      <c r="G31" s="5" t="s">
        <v>88</v>
      </c>
      <c r="H31" s="22"/>
    </row>
    <row r="32" spans="1:8" s="1" customFormat="1" ht="57" customHeight="1">
      <c r="A32" s="81"/>
      <c r="B32" s="82"/>
      <c r="C32" s="5" t="s">
        <v>90</v>
      </c>
      <c r="D32" s="88"/>
      <c r="E32" s="20" t="s">
        <v>220</v>
      </c>
      <c r="F32" s="5" t="s">
        <v>87</v>
      </c>
      <c r="G32" s="5" t="s">
        <v>92</v>
      </c>
      <c r="H32" s="22"/>
    </row>
    <row r="33" spans="1:8" s="2" customFormat="1" ht="56.1" customHeight="1">
      <c r="A33" s="64" t="s">
        <v>94</v>
      </c>
      <c r="B33" s="63" t="s">
        <v>95</v>
      </c>
      <c r="C33" s="73" t="s">
        <v>96</v>
      </c>
      <c r="D33" s="96" t="s">
        <v>221</v>
      </c>
      <c r="E33" s="26" t="s">
        <v>222</v>
      </c>
      <c r="F33" s="27" t="s">
        <v>223</v>
      </c>
      <c r="G33" s="28" t="s">
        <v>224</v>
      </c>
      <c r="H33" s="25"/>
    </row>
    <row r="34" spans="1:8" s="2" customFormat="1" ht="74.099999999999994" customHeight="1">
      <c r="A34" s="64"/>
      <c r="B34" s="63"/>
      <c r="C34" s="94"/>
      <c r="D34" s="97"/>
      <c r="E34" s="26" t="s">
        <v>225</v>
      </c>
      <c r="F34" s="90" t="s">
        <v>223</v>
      </c>
      <c r="G34" s="73" t="s">
        <v>207</v>
      </c>
      <c r="H34" s="73"/>
    </row>
    <row r="35" spans="1:8" s="1" customFormat="1" ht="45.95" customHeight="1">
      <c r="A35" s="64"/>
      <c r="B35" s="63"/>
      <c r="C35" s="5" t="s">
        <v>226</v>
      </c>
      <c r="D35" s="22" t="s">
        <v>227</v>
      </c>
      <c r="E35" s="7" t="s">
        <v>228</v>
      </c>
      <c r="F35" s="91"/>
      <c r="G35" s="94"/>
      <c r="H35" s="94"/>
    </row>
    <row r="36" spans="1:8" s="1" customFormat="1" ht="108.95" customHeight="1">
      <c r="A36" s="81" t="s">
        <v>106</v>
      </c>
      <c r="B36" s="82" t="s">
        <v>107</v>
      </c>
      <c r="C36" s="5" t="s">
        <v>108</v>
      </c>
      <c r="D36" s="22" t="s">
        <v>109</v>
      </c>
      <c r="E36" s="20" t="s">
        <v>229</v>
      </c>
      <c r="F36" s="89" t="s">
        <v>87</v>
      </c>
      <c r="G36" s="5" t="s">
        <v>230</v>
      </c>
      <c r="H36" s="5"/>
    </row>
    <row r="37" spans="1:8" s="1" customFormat="1" ht="57.95" customHeight="1">
      <c r="A37" s="81"/>
      <c r="B37" s="82"/>
      <c r="C37" s="11" t="s">
        <v>114</v>
      </c>
      <c r="D37" s="22" t="s">
        <v>115</v>
      </c>
      <c r="E37" s="20" t="s">
        <v>231</v>
      </c>
      <c r="F37" s="91"/>
      <c r="G37" s="5" t="s">
        <v>82</v>
      </c>
      <c r="H37" s="5"/>
    </row>
    <row r="38" spans="1:8" s="1" customFormat="1" ht="51" customHeight="1">
      <c r="A38" s="81"/>
      <c r="B38" s="82"/>
      <c r="C38" s="86" t="s">
        <v>117</v>
      </c>
      <c r="D38" s="22" t="s">
        <v>118</v>
      </c>
      <c r="E38" s="29" t="s">
        <v>232</v>
      </c>
      <c r="F38" s="22" t="s">
        <v>233</v>
      </c>
      <c r="G38" s="30" t="s">
        <v>30</v>
      </c>
      <c r="H38" s="5"/>
    </row>
    <row r="39" spans="1:8" s="1" customFormat="1" ht="40.5" customHeight="1">
      <c r="A39" s="81"/>
      <c r="B39" s="82"/>
      <c r="C39" s="88"/>
      <c r="D39" s="31" t="s">
        <v>122</v>
      </c>
      <c r="E39" s="32" t="s">
        <v>234</v>
      </c>
      <c r="F39" s="22" t="s">
        <v>233</v>
      </c>
      <c r="G39" s="33" t="s">
        <v>124</v>
      </c>
      <c r="H39" s="31"/>
    </row>
    <row r="40" spans="1:8" s="1" customFormat="1" ht="57.75" customHeight="1">
      <c r="A40" s="81"/>
      <c r="B40" s="82"/>
      <c r="C40" s="9" t="s">
        <v>235</v>
      </c>
      <c r="D40" s="31" t="s">
        <v>236</v>
      </c>
      <c r="E40" s="34" t="s">
        <v>237</v>
      </c>
      <c r="F40" s="22" t="s">
        <v>238</v>
      </c>
      <c r="G40" s="33" t="s">
        <v>239</v>
      </c>
      <c r="H40" s="31"/>
    </row>
    <row r="41" spans="1:8" s="1" customFormat="1" ht="14.1" customHeight="1">
      <c r="A41" s="77" t="s">
        <v>240</v>
      </c>
      <c r="B41" s="77"/>
      <c r="C41" s="14"/>
      <c r="D41" s="15"/>
      <c r="E41" s="35"/>
      <c r="F41" s="36"/>
      <c r="G41" s="14"/>
      <c r="H41" s="14"/>
    </row>
    <row r="42" spans="1:8" ht="30" customHeight="1">
      <c r="A42" s="76" t="s">
        <v>154</v>
      </c>
      <c r="B42" s="76"/>
      <c r="C42" s="76"/>
      <c r="D42" s="76"/>
      <c r="E42" s="76"/>
      <c r="F42" s="76"/>
      <c r="G42" s="76"/>
      <c r="H42" s="76"/>
    </row>
    <row r="43" spans="1:8" ht="45" customHeight="1">
      <c r="A43" s="37" t="s">
        <v>1</v>
      </c>
      <c r="B43" s="37" t="s">
        <v>2</v>
      </c>
      <c r="C43" s="37" t="s">
        <v>3</v>
      </c>
      <c r="D43" s="38" t="s">
        <v>155</v>
      </c>
      <c r="E43" s="38" t="s">
        <v>5</v>
      </c>
      <c r="F43" s="38" t="s">
        <v>156</v>
      </c>
      <c r="G43" s="38" t="s">
        <v>8</v>
      </c>
      <c r="H43" s="38" t="s">
        <v>157</v>
      </c>
    </row>
    <row r="44" spans="1:8" s="1" customFormat="1" ht="108.95" customHeight="1">
      <c r="A44" s="81" t="s">
        <v>127</v>
      </c>
      <c r="B44" s="82" t="s">
        <v>128</v>
      </c>
      <c r="C44" s="39" t="s">
        <v>129</v>
      </c>
      <c r="D44" s="98" t="s">
        <v>130</v>
      </c>
      <c r="E44" s="40" t="s">
        <v>241</v>
      </c>
      <c r="F44" s="10" t="s">
        <v>87</v>
      </c>
      <c r="G44" s="39" t="s">
        <v>242</v>
      </c>
      <c r="H44" s="39"/>
    </row>
    <row r="45" spans="1:8" s="1" customFormat="1" ht="60" customHeight="1">
      <c r="A45" s="81"/>
      <c r="B45" s="82"/>
      <c r="C45" s="31" t="s">
        <v>135</v>
      </c>
      <c r="D45" s="99"/>
      <c r="E45" s="34" t="s">
        <v>243</v>
      </c>
      <c r="F45" s="10" t="s">
        <v>87</v>
      </c>
      <c r="G45" s="39" t="s">
        <v>244</v>
      </c>
      <c r="H45" s="31"/>
    </row>
    <row r="46" spans="1:8" s="1" customFormat="1" ht="74.099999999999994" customHeight="1">
      <c r="A46" s="81" t="s">
        <v>245</v>
      </c>
      <c r="B46" s="82" t="s">
        <v>246</v>
      </c>
      <c r="C46" s="31" t="s">
        <v>247</v>
      </c>
      <c r="D46" s="41" t="s">
        <v>248</v>
      </c>
      <c r="E46" s="34" t="s">
        <v>249</v>
      </c>
      <c r="F46" s="10" t="s">
        <v>87</v>
      </c>
      <c r="G46" s="39" t="s">
        <v>250</v>
      </c>
      <c r="H46" s="31"/>
    </row>
    <row r="47" spans="1:8" s="1" customFormat="1" ht="75" customHeight="1">
      <c r="A47" s="81"/>
      <c r="B47" s="82"/>
      <c r="C47" s="31" t="s">
        <v>251</v>
      </c>
      <c r="D47" s="42" t="s">
        <v>252</v>
      </c>
      <c r="E47" s="31" t="s">
        <v>253</v>
      </c>
      <c r="F47" s="10" t="s">
        <v>87</v>
      </c>
      <c r="G47" s="39" t="s">
        <v>254</v>
      </c>
      <c r="H47" s="31"/>
    </row>
    <row r="48" spans="1:8" s="1" customFormat="1" ht="51" customHeight="1">
      <c r="A48" s="82" t="s">
        <v>255</v>
      </c>
      <c r="B48" s="82" t="s">
        <v>138</v>
      </c>
      <c r="C48" s="39" t="s">
        <v>139</v>
      </c>
      <c r="D48" s="98" t="s">
        <v>140</v>
      </c>
      <c r="E48" s="40" t="s">
        <v>256</v>
      </c>
      <c r="F48" s="10" t="s">
        <v>87</v>
      </c>
      <c r="G48" s="39" t="s">
        <v>142</v>
      </c>
      <c r="H48" s="39"/>
    </row>
    <row r="49" spans="1:8" s="1" customFormat="1" ht="54.95" customHeight="1">
      <c r="A49" s="82"/>
      <c r="B49" s="82"/>
      <c r="C49" s="39" t="s">
        <v>145</v>
      </c>
      <c r="D49" s="100"/>
      <c r="E49" s="40" t="s">
        <v>257</v>
      </c>
      <c r="F49" s="10" t="s">
        <v>87</v>
      </c>
      <c r="G49" s="39" t="s">
        <v>147</v>
      </c>
      <c r="H49" s="31"/>
    </row>
    <row r="50" spans="1:8" s="1" customFormat="1" ht="54.95" customHeight="1">
      <c r="A50" s="82"/>
      <c r="B50" s="82"/>
      <c r="C50" s="39" t="s">
        <v>150</v>
      </c>
      <c r="D50" s="99"/>
      <c r="E50" s="40" t="s">
        <v>258</v>
      </c>
      <c r="F50" s="10" t="s">
        <v>87</v>
      </c>
      <c r="G50" s="39" t="s">
        <v>104</v>
      </c>
      <c r="H50" s="31"/>
    </row>
  </sheetData>
  <mergeCells count="56">
    <mergeCell ref="G34:G35"/>
    <mergeCell ref="H5:H7"/>
    <mergeCell ref="H8:H9"/>
    <mergeCell ref="H12:H13"/>
    <mergeCell ref="H34:H35"/>
    <mergeCell ref="D44:D45"/>
    <mergeCell ref="D48:D50"/>
    <mergeCell ref="E5:E6"/>
    <mergeCell ref="F5:F6"/>
    <mergeCell ref="F12:F13"/>
    <mergeCell ref="F34:F35"/>
    <mergeCell ref="F36:F37"/>
    <mergeCell ref="C38:C39"/>
    <mergeCell ref="D5:D7"/>
    <mergeCell ref="D8:D9"/>
    <mergeCell ref="D10:D11"/>
    <mergeCell ref="D12:D13"/>
    <mergeCell ref="D21:D23"/>
    <mergeCell ref="D24:D26"/>
    <mergeCell ref="D30:D32"/>
    <mergeCell ref="D33:D34"/>
    <mergeCell ref="A44:A45"/>
    <mergeCell ref="A46:A47"/>
    <mergeCell ref="A48:A50"/>
    <mergeCell ref="B4:B15"/>
    <mergeCell ref="B19:B20"/>
    <mergeCell ref="B21:B26"/>
    <mergeCell ref="B30:B32"/>
    <mergeCell ref="B33:B35"/>
    <mergeCell ref="B36:B40"/>
    <mergeCell ref="B44:B45"/>
    <mergeCell ref="B46:B47"/>
    <mergeCell ref="B48:B50"/>
    <mergeCell ref="A28:H28"/>
    <mergeCell ref="A41:B41"/>
    <mergeCell ref="A42:H42"/>
    <mergeCell ref="A4:A15"/>
    <mergeCell ref="A19:A20"/>
    <mergeCell ref="A21:A26"/>
    <mergeCell ref="A30:A32"/>
    <mergeCell ref="A33:A35"/>
    <mergeCell ref="A36:A40"/>
    <mergeCell ref="C5:C7"/>
    <mergeCell ref="C8:C9"/>
    <mergeCell ref="C10:C11"/>
    <mergeCell ref="C12:C13"/>
    <mergeCell ref="C21:C23"/>
    <mergeCell ref="C24:C26"/>
    <mergeCell ref="C33:C34"/>
    <mergeCell ref="A1:D1"/>
    <mergeCell ref="A2:H2"/>
    <mergeCell ref="A16:B16"/>
    <mergeCell ref="A17:H17"/>
    <mergeCell ref="A27:B27"/>
    <mergeCell ref="G5:G6"/>
    <mergeCell ref="G12:G13"/>
  </mergeCells>
  <phoneticPr fontId="16" type="noConversion"/>
  <pageMargins left="0.7" right="0.7" top="0.75" bottom="0.75" header="0.3" footer="0.3"/>
  <pageSetup paperSize="8" orientation="landscape" r:id="rId1"/>
  <headerFooter>
    <oddFooter>&amp;C第 &amp;P 页，共 &amp;N 页</oddFooter>
  </headerFooter>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ColWidth="9" defaultRowHeight="14.25"/>
  <sheetData/>
  <phoneticPr fontId="16"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3</vt:i4>
      </vt:variant>
    </vt:vector>
  </HeadingPairs>
  <TitlesOfParts>
    <vt:vector size="3" baseType="lpstr">
      <vt:lpstr>清单1</vt:lpstr>
      <vt:lpstr>清单2</vt:lpstr>
      <vt:lpstr>Sheet3</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nobody</dc:creator>
  <cp:lastModifiedBy>秦小军</cp:lastModifiedBy>
  <cp:lastPrinted>2021-07-16T00:57:41Z</cp:lastPrinted>
  <dcterms:created xsi:type="dcterms:W3CDTF">2021-06-10T00:19:00Z</dcterms:created>
  <dcterms:modified xsi:type="dcterms:W3CDTF">2021-07-16T00:58:48Z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DA0CFE57F30B4699A45EB48B7AE6F276</vt:lpwstr>
  </property>
  <property fmtid="{D5CDD505-2E9C-101B-9397-08002B2CF9AE}" pid="3" name="KSOProductBuildVer">
    <vt:lpwstr>2052-11.1.0.10578</vt:lpwstr>
  </property>
</Properties>
</file>