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<sst xmlns="http://schemas.openxmlformats.org/spreadsheetml/2006/main" count="28">
  <si>
    <t>泾源县2017-2018年换更未孕及流产安格斯基础母牛统计表</t>
  </si>
  <si>
    <t>序号</t>
  </si>
  <si>
    <t>乡镇</t>
  </si>
  <si>
    <t>更换养殖场名称</t>
  </si>
  <si>
    <t>户数</t>
  </si>
  <si>
    <t>合计</t>
  </si>
  <si>
    <t>更换头数</t>
  </si>
  <si>
    <t>备注</t>
  </si>
  <si>
    <t>黄花乡</t>
  </si>
  <si>
    <t>伊源牧业</t>
  </si>
  <si>
    <t>其中流产牛12户19头</t>
  </si>
  <si>
    <t>天山牧业</t>
  </si>
  <si>
    <t>香水镇</t>
  </si>
  <si>
    <t>其中流产牛1户6头</t>
  </si>
  <si>
    <t>大田新天地</t>
  </si>
  <si>
    <t>六盘牧业</t>
  </si>
  <si>
    <t>兴盛乡</t>
  </si>
  <si>
    <t>其中流产牛4户6头</t>
  </si>
  <si>
    <t>大湾乡</t>
  </si>
  <si>
    <t>萧关农业综合开发有限公司</t>
  </si>
  <si>
    <t>固原绿宝公司</t>
  </si>
  <si>
    <t>新民乡</t>
  </si>
  <si>
    <t>其中流产牛4户4头</t>
  </si>
  <si>
    <t>泾河源镇</t>
  </si>
  <si>
    <t>六盘山镇</t>
  </si>
  <si>
    <t>其中流产牛16户18头</t>
  </si>
  <si>
    <t>军盛草畜专业合作社</t>
  </si>
  <si>
    <t>其中流产牛37户53头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</si>
</sst>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8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3" borderId="10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4" fillId="6" borderId="8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C1" workbookViewId="0">
      <selection activeCell="H6" sqref="H6"/>
    </sheetView>
  </sheetViews>
  <sheetFormatPr defaultColWidth="9" defaultRowHeight="13.5" outlineLevelCol="7"/>
  <cols>
    <col min="1" max="1" width="9.125" customWidth="1"/>
    <col min="2" max="2" width="14.25" customWidth="1"/>
    <col min="3" max="3" width="25.5" customWidth="1"/>
    <col min="4" max="4" width="17" customWidth="1"/>
    <col min="5" max="5" width="14.25" customWidth="1"/>
    <col min="6" max="6" width="13.125" customWidth="1"/>
    <col min="7" max="7" width="16.125" customWidth="1"/>
    <col min="8" max="8" width="19.75" customWidth="1"/>
  </cols>
  <sheetData>
    <row r="1" ht="5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7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5</v>
      </c>
      <c r="H2" s="3" t="s">
        <v>7</v>
      </c>
    </row>
    <row r="3" s="1" customFormat="1" ht="16.5" customHeight="1" spans="1:8">
      <c r="A3" s="4">
        <v>1</v>
      </c>
      <c r="B3" s="4" t="s">
        <v>8</v>
      </c>
      <c r="C3" s="4" t="s">
        <v>9</v>
      </c>
      <c r="D3" s="4">
        <v>94</v>
      </c>
      <c r="E3" s="4">
        <v>101</v>
      </c>
      <c r="F3" s="4">
        <v>132</v>
      </c>
      <c r="G3" s="4">
        <v>139</v>
      </c>
      <c r="H3" s="5" t="s">
        <v>10</v>
      </c>
    </row>
    <row r="4" s="1" customFormat="1" ht="16.5" customHeight="1" spans="1:8">
      <c r="A4" s="4"/>
      <c r="B4" s="4"/>
      <c r="C4" s="4" t="s">
        <v>11</v>
      </c>
      <c r="D4" s="4">
        <v>7</v>
      </c>
      <c r="E4" s="4"/>
      <c r="F4" s="4">
        <v>7</v>
      </c>
      <c r="G4" s="4"/>
      <c r="H4" s="5"/>
    </row>
    <row r="5" s="1" customFormat="1" ht="16.5" customHeight="1" spans="1:8">
      <c r="A5" s="4">
        <v>2</v>
      </c>
      <c r="B5" s="4" t="s">
        <v>12</v>
      </c>
      <c r="C5" s="4" t="s">
        <v>9</v>
      </c>
      <c r="D5" s="4">
        <v>126</v>
      </c>
      <c r="E5" s="4">
        <v>178</v>
      </c>
      <c r="F5" s="4">
        <v>171</v>
      </c>
      <c r="G5" s="4">
        <f>SUM(F5:F8)</f>
        <v>242</v>
      </c>
      <c r="H5" s="5" t="s">
        <v>13</v>
      </c>
    </row>
    <row r="6" s="1" customFormat="1" ht="16.5" customHeight="1" spans="1:8">
      <c r="A6" s="4"/>
      <c r="B6" s="4"/>
      <c r="C6" s="4" t="s">
        <v>14</v>
      </c>
      <c r="D6" s="4">
        <v>14</v>
      </c>
      <c r="E6" s="4"/>
      <c r="F6" s="4">
        <v>19</v>
      </c>
      <c r="G6" s="4"/>
      <c r="H6" s="5"/>
    </row>
    <row r="7" s="1" customFormat="1" ht="16.5" customHeight="1" spans="1:8">
      <c r="A7" s="4"/>
      <c r="B7" s="4"/>
      <c r="C7" s="4" t="s">
        <v>15</v>
      </c>
      <c r="D7" s="4">
        <v>29</v>
      </c>
      <c r="E7" s="4"/>
      <c r="F7" s="4">
        <v>41</v>
      </c>
      <c r="G7" s="4"/>
      <c r="H7" s="5"/>
    </row>
    <row r="8" s="1" customFormat="1" ht="16.5" customHeight="1" spans="1:8">
      <c r="A8" s="4"/>
      <c r="B8" s="4"/>
      <c r="C8" s="4" t="s">
        <v>11</v>
      </c>
      <c r="D8" s="4">
        <v>9</v>
      </c>
      <c r="E8" s="4"/>
      <c r="F8" s="4">
        <v>11</v>
      </c>
      <c r="G8" s="4"/>
      <c r="H8" s="5"/>
    </row>
    <row r="9" s="1" customFormat="1" ht="16.5" customHeight="1" spans="1:8">
      <c r="A9" s="6">
        <v>3</v>
      </c>
      <c r="B9" s="6" t="s">
        <v>16</v>
      </c>
      <c r="C9" s="4" t="s">
        <v>9</v>
      </c>
      <c r="D9" s="4">
        <v>70</v>
      </c>
      <c r="E9" s="6">
        <v>82</v>
      </c>
      <c r="F9" s="4">
        <v>97</v>
      </c>
      <c r="G9" s="6">
        <v>116</v>
      </c>
      <c r="H9" s="5" t="s">
        <v>17</v>
      </c>
    </row>
    <row r="10" s="1" customFormat="1" ht="16.5" customHeight="1" spans="1:8">
      <c r="A10" s="7"/>
      <c r="B10" s="7"/>
      <c r="C10" s="4" t="s">
        <v>11</v>
      </c>
      <c r="D10" s="4">
        <v>11</v>
      </c>
      <c r="E10" s="7"/>
      <c r="F10" s="4">
        <v>16</v>
      </c>
      <c r="G10" s="7"/>
      <c r="H10" s="5"/>
    </row>
    <row r="11" s="1" customFormat="1" ht="16.5" customHeight="1" spans="1:8">
      <c r="A11" s="8"/>
      <c r="B11" s="7"/>
      <c r="C11" s="4" t="s">
        <v>14</v>
      </c>
      <c r="D11" s="4">
        <v>1</v>
      </c>
      <c r="E11" s="7"/>
      <c r="F11" s="4">
        <v>3</v>
      </c>
      <c r="G11" s="7"/>
      <c r="H11" s="5"/>
    </row>
    <row r="12" s="1" customFormat="1" ht="16.5" customHeight="1" spans="1:8">
      <c r="A12" s="6">
        <v>4</v>
      </c>
      <c r="B12" s="6" t="s">
        <v>18</v>
      </c>
      <c r="C12" s="4" t="s">
        <v>9</v>
      </c>
      <c r="D12" s="4">
        <v>91</v>
      </c>
      <c r="E12" s="6">
        <v>98</v>
      </c>
      <c r="F12" s="4">
        <v>130</v>
      </c>
      <c r="G12" s="6">
        <f>SUM(F12:F15)</f>
        <v>143</v>
      </c>
      <c r="H12" s="5"/>
    </row>
    <row r="13" s="1" customFormat="1" ht="16.5" customHeight="1" spans="1:8">
      <c r="A13" s="7"/>
      <c r="B13" s="7"/>
      <c r="C13" s="4" t="s">
        <v>19</v>
      </c>
      <c r="D13" s="4">
        <v>1</v>
      </c>
      <c r="E13" s="7"/>
      <c r="F13" s="4">
        <v>1</v>
      </c>
      <c r="G13" s="7"/>
      <c r="H13" s="5"/>
    </row>
    <row r="14" s="1" customFormat="1" ht="16.5" customHeight="1" spans="1:8">
      <c r="A14" s="7"/>
      <c r="B14" s="7"/>
      <c r="C14" s="4" t="s">
        <v>20</v>
      </c>
      <c r="D14" s="4">
        <v>4</v>
      </c>
      <c r="E14" s="7"/>
      <c r="F14" s="4">
        <v>6</v>
      </c>
      <c r="G14" s="7"/>
      <c r="H14" s="5"/>
    </row>
    <row r="15" s="1" customFormat="1" ht="16.5" customHeight="1" spans="1:8">
      <c r="A15" s="8"/>
      <c r="B15" s="8"/>
      <c r="C15" s="4" t="s">
        <v>14</v>
      </c>
      <c r="D15" s="4">
        <v>2</v>
      </c>
      <c r="E15" s="8"/>
      <c r="F15" s="4">
        <v>6</v>
      </c>
      <c r="G15" s="8"/>
      <c r="H15" s="5"/>
    </row>
    <row r="16" s="1" customFormat="1" ht="16.5" customHeight="1" spans="1:8">
      <c r="A16" s="4">
        <v>5</v>
      </c>
      <c r="B16" s="4" t="s">
        <v>21</v>
      </c>
      <c r="C16" s="4" t="s">
        <v>9</v>
      </c>
      <c r="D16" s="4">
        <v>46</v>
      </c>
      <c r="E16" s="4">
        <v>79</v>
      </c>
      <c r="F16" s="4">
        <v>62</v>
      </c>
      <c r="G16" s="4">
        <v>106</v>
      </c>
      <c r="H16" s="5" t="s">
        <v>22</v>
      </c>
    </row>
    <row r="17" s="1" customFormat="1" ht="16.5" customHeight="1" spans="1:8">
      <c r="A17" s="4"/>
      <c r="B17" s="4"/>
      <c r="C17" s="4" t="s">
        <v>15</v>
      </c>
      <c r="D17" s="4">
        <v>12</v>
      </c>
      <c r="E17" s="4"/>
      <c r="F17" s="4">
        <v>16</v>
      </c>
      <c r="G17" s="4"/>
      <c r="H17" s="5"/>
    </row>
    <row r="18" s="1" customFormat="1" ht="16.5" customHeight="1" spans="1:8">
      <c r="A18" s="4"/>
      <c r="B18" s="4"/>
      <c r="C18" s="4" t="s">
        <v>11</v>
      </c>
      <c r="D18" s="4">
        <v>21</v>
      </c>
      <c r="E18" s="4"/>
      <c r="F18" s="4">
        <v>28</v>
      </c>
      <c r="G18" s="4"/>
      <c r="H18" s="5"/>
    </row>
    <row r="19" s="1" customFormat="1" ht="16.5" customHeight="1" spans="1:8">
      <c r="A19" s="6">
        <v>6</v>
      </c>
      <c r="B19" s="6" t="s">
        <v>23</v>
      </c>
      <c r="C19" s="4" t="s">
        <v>9</v>
      </c>
      <c r="D19" s="4">
        <v>114</v>
      </c>
      <c r="E19" s="6">
        <f>D19+D20+D21</f>
        <v>131</v>
      </c>
      <c r="F19" s="4">
        <v>150</v>
      </c>
      <c r="G19" s="6">
        <f>F19+F20+F21</f>
        <v>181</v>
      </c>
      <c r="H19" s="5"/>
    </row>
    <row r="20" s="1" customFormat="1" ht="16.5" customHeight="1" spans="1:8">
      <c r="A20" s="7"/>
      <c r="B20" s="7"/>
      <c r="C20" s="4" t="s">
        <v>11</v>
      </c>
      <c r="D20" s="4">
        <v>14</v>
      </c>
      <c r="E20" s="7"/>
      <c r="F20" s="4">
        <v>22</v>
      </c>
      <c r="G20" s="7"/>
      <c r="H20" s="5"/>
    </row>
    <row r="21" s="1" customFormat="1" ht="16.5" customHeight="1" spans="1:8">
      <c r="A21" s="8"/>
      <c r="B21" s="8"/>
      <c r="C21" s="4" t="s">
        <v>14</v>
      </c>
      <c r="D21" s="4">
        <v>3</v>
      </c>
      <c r="E21" s="8"/>
      <c r="F21" s="4">
        <v>9</v>
      </c>
      <c r="G21" s="8"/>
      <c r="H21" s="5"/>
    </row>
    <row r="22" s="1" customFormat="1" ht="16.5" customHeight="1" spans="1:8">
      <c r="A22" s="4">
        <v>7</v>
      </c>
      <c r="B22" s="4" t="s">
        <v>24</v>
      </c>
      <c r="C22" s="4" t="s">
        <v>9</v>
      </c>
      <c r="D22" s="4">
        <v>107</v>
      </c>
      <c r="E22" s="4">
        <f>D22+D23+D24+D226+D25</f>
        <v>155</v>
      </c>
      <c r="F22" s="4">
        <v>165</v>
      </c>
      <c r="G22" s="4">
        <f>SUM(F22:F25)</f>
        <v>257</v>
      </c>
      <c r="H22" s="5" t="s">
        <v>25</v>
      </c>
    </row>
    <row r="23" s="1" customFormat="1" ht="16.5" customHeight="1" spans="1:8">
      <c r="A23" s="4"/>
      <c r="B23" s="4"/>
      <c r="C23" s="4" t="s">
        <v>14</v>
      </c>
      <c r="D23" s="4">
        <v>12</v>
      </c>
      <c r="E23" s="4"/>
      <c r="F23" s="4">
        <v>21</v>
      </c>
      <c r="G23" s="4"/>
      <c r="H23" s="5"/>
    </row>
    <row r="24" s="1" customFormat="1" ht="16.5" customHeight="1" spans="1:8">
      <c r="A24" s="4"/>
      <c r="B24" s="4"/>
      <c r="C24" s="4" t="s">
        <v>26</v>
      </c>
      <c r="D24" s="4">
        <v>27</v>
      </c>
      <c r="E24" s="4"/>
      <c r="F24" s="4">
        <v>53</v>
      </c>
      <c r="G24" s="4"/>
      <c r="H24" s="5"/>
    </row>
    <row r="25" s="1" customFormat="1" ht="16.5" customHeight="1" spans="1:8">
      <c r="A25" s="4"/>
      <c r="B25" s="4"/>
      <c r="C25" s="4" t="s">
        <v>19</v>
      </c>
      <c r="D25" s="4">
        <v>9</v>
      </c>
      <c r="E25" s="4"/>
      <c r="F25" s="4">
        <v>18</v>
      </c>
      <c r="G25" s="4"/>
      <c r="H25" s="5"/>
    </row>
    <row r="26" s="1" customFormat="1" ht="30" customHeight="1" spans="1:8">
      <c r="A26" s="9" t="s">
        <v>5</v>
      </c>
      <c r="B26" s="10"/>
      <c r="C26" s="11"/>
      <c r="D26" s="4">
        <f>SUM(D3:D25)</f>
        <v>824</v>
      </c>
      <c r="E26" s="4">
        <f>SUM(E3:E25)</f>
        <v>824</v>
      </c>
      <c r="F26" s="4">
        <f>SUM(F3:F25)</f>
        <v>1184</v>
      </c>
      <c r="G26" s="4">
        <f>SUM(G3:G25)</f>
        <v>1184</v>
      </c>
      <c r="H26" s="5" t="s">
        <v>27</v>
      </c>
    </row>
  </sheetData>
  <mergeCells count="30">
    <mergeCell ref="A1:H1"/>
    <mergeCell ref="A26:C26"/>
    <mergeCell ref="A3:A4"/>
    <mergeCell ref="A5:A8"/>
    <mergeCell ref="A9:A11"/>
    <mergeCell ref="A12:A15"/>
    <mergeCell ref="A16:A18"/>
    <mergeCell ref="A19:A21"/>
    <mergeCell ref="A22:A25"/>
    <mergeCell ref="B3:B4"/>
    <mergeCell ref="B5:B8"/>
    <mergeCell ref="B9:B11"/>
    <mergeCell ref="B12:B15"/>
    <mergeCell ref="B16:B18"/>
    <mergeCell ref="B19:B21"/>
    <mergeCell ref="B22:B25"/>
    <mergeCell ref="E3:E4"/>
    <mergeCell ref="E5:E8"/>
    <mergeCell ref="E9:E11"/>
    <mergeCell ref="E12:E15"/>
    <mergeCell ref="E16:E18"/>
    <mergeCell ref="E19:E21"/>
    <mergeCell ref="E22:E25"/>
    <mergeCell ref="G3:G4"/>
    <mergeCell ref="G5:G8"/>
    <mergeCell ref="G9:G11"/>
    <mergeCell ref="G12:G15"/>
    <mergeCell ref="G16:G18"/>
    <mergeCell ref="G19:G21"/>
    <mergeCell ref="G22:G2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2018-06-28T11:58:31Z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